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545" activeTab="0"/>
  </bookViews>
  <sheets>
    <sheet name="2012 DREC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'2012 DREC'!$A$1:$AL$52</definedName>
  </definedNames>
  <calcPr fullCalcOnLoad="1"/>
</workbook>
</file>

<file path=xl/sharedStrings.xml><?xml version="1.0" encoding="utf-8"?>
<sst xmlns="http://schemas.openxmlformats.org/spreadsheetml/2006/main" count="63" uniqueCount="62">
  <si>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</si>
  <si>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</si>
  <si>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</si>
  <si>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</si>
  <si>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</si>
  <si>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</si>
  <si>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</si>
  <si>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</si>
  <si>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</si>
  <si>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</si>
  <si>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</si>
  <si>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</si>
  <si>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</si>
  <si>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</si>
  <si>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</si>
  <si>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</si>
  <si>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</si>
  <si>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AmeriStand 901TS(Opt)</t>
  </si>
  <si>
    <t>FGI 118T816</t>
  </si>
  <si>
    <t>Catalina</t>
  </si>
  <si>
    <t>FGI 96T706</t>
  </si>
  <si>
    <t>Excelente HQML</t>
  </si>
  <si>
    <t>Un Padre</t>
  </si>
  <si>
    <t xml:space="preserve">CW 080046 </t>
  </si>
  <si>
    <t xml:space="preserve">CW 1010 </t>
  </si>
  <si>
    <t>FGI 106T701</t>
  </si>
  <si>
    <t>UC Cibola</t>
  </si>
  <si>
    <t>Highline</t>
  </si>
  <si>
    <t>AmeriStand 901TS</t>
  </si>
  <si>
    <t>UC Impalo</t>
  </si>
  <si>
    <t>Sun Quest</t>
  </si>
  <si>
    <t>4N900</t>
  </si>
  <si>
    <t>Westar</t>
  </si>
  <si>
    <t>AmeriStand 901TS(EMD)</t>
  </si>
  <si>
    <t>WL 656HQ</t>
  </si>
  <si>
    <t>Excelente XL</t>
  </si>
  <si>
    <t>Excelente Plus</t>
  </si>
  <si>
    <t>Tres Padres</t>
  </si>
  <si>
    <t>Cuf 101</t>
  </si>
  <si>
    <t>Excelente 11</t>
  </si>
  <si>
    <t>Saltana</t>
  </si>
  <si>
    <t>WL 712</t>
  </si>
  <si>
    <t>La Jolla</t>
  </si>
  <si>
    <t>HybridForce-800</t>
  </si>
  <si>
    <t>Experimental Varieties</t>
  </si>
  <si>
    <t>DS919</t>
  </si>
  <si>
    <t>UC-412</t>
  </si>
  <si>
    <t>UC-415</t>
  </si>
  <si>
    <t>UC-409</t>
  </si>
  <si>
    <t>UC-411</t>
  </si>
  <si>
    <t>UC-414</t>
  </si>
  <si>
    <t>UC-413</t>
  </si>
  <si>
    <t>UC-410</t>
  </si>
  <si>
    <t> DS1064</t>
  </si>
  <si>
    <t>MEAN</t>
  </si>
  <si>
    <t>CV</t>
  </si>
  <si>
    <t>LSD (0.1)</t>
  </si>
  <si>
    <t>NS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</si>
  <si>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</si>
  <si>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</si>
  <si>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</si>
  <si>
    <t>2014 YIELDS, UC IMPERIAL VALLEY ALFALFA CULTIVAR TRIAL.  TRIAL PLANTED OCT 8,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</si>
</sst>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Modesto\2012\Analyzer_11Mod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1Mod12"/>
      <sheetName val="Sheet3"/>
      <sheetName val="Sheet2"/>
      <sheetName val="11Mod12.Debug (2)"/>
      <sheetName val="11Mod12.ANOVA (3)"/>
      <sheetName val="11Mod12.Analysis (3)"/>
      <sheetName val="2011Mod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showGridLines="0" tabSelected="1" zoomScalePageLayoutView="0" workbookViewId="0" topLeftCell="A1">
      <selection activeCell="B29" sqref="B29"/>
    </sheetView>
  </sheetViews>
  <sheetFormatPr defaultColWidth="9.140625" defaultRowHeight="12.75"/>
  <cols>
    <col min="1" max="1" width="20.8515625" style="30" customWidth="1"/>
    <col min="2" max="2" width="4.7109375" style="31" customWidth="1"/>
    <col min="3" max="3" width="1.7109375" style="0" customWidth="1"/>
    <col min="4" max="4" width="4.140625" style="32" customWidth="1"/>
    <col min="5" max="5" width="4.7109375" style="0" customWidth="1"/>
    <col min="6" max="6" width="1.7109375" style="0" customWidth="1"/>
    <col min="7" max="7" width="4.140625" style="32" customWidth="1"/>
    <col min="8" max="8" width="4.7109375" style="0" customWidth="1"/>
    <col min="9" max="9" width="1.7109375" style="0" customWidth="1"/>
    <col min="10" max="10" width="4.140625" style="32" customWidth="1"/>
    <col min="11" max="11" width="4.7109375" style="0" customWidth="1"/>
    <col min="12" max="12" width="1.7109375" style="0" customWidth="1"/>
    <col min="13" max="13" width="4.140625" style="32" customWidth="1"/>
    <col min="14" max="14" width="4.7109375" style="0" customWidth="1"/>
    <col min="15" max="15" width="1.7109375" style="0" customWidth="1"/>
    <col min="16" max="16" width="4.140625" style="32" customWidth="1"/>
    <col min="17" max="17" width="4.7109375" style="0" customWidth="1"/>
    <col min="18" max="18" width="1.7109375" style="0" customWidth="1"/>
    <col min="19" max="19" width="4.140625" style="32" customWidth="1"/>
    <col min="20" max="20" width="4.7109375" style="0" customWidth="1"/>
    <col min="21" max="21" width="1.7109375" style="0" customWidth="1"/>
    <col min="22" max="22" width="4.140625" style="32" customWidth="1"/>
    <col min="23" max="23" width="4.7109375" style="0" customWidth="1"/>
    <col min="24" max="24" width="1.7109375" style="0" customWidth="1"/>
    <col min="25" max="25" width="4.140625" style="32" customWidth="1"/>
    <col min="26" max="26" width="4.7109375" style="0" customWidth="1"/>
    <col min="27" max="27" width="1.7109375" style="0" customWidth="1"/>
    <col min="28" max="28" width="4.00390625" style="32" customWidth="1"/>
    <col min="29" max="29" width="4.7109375" style="0" customWidth="1"/>
    <col min="30" max="30" width="1.57421875" style="0" customWidth="1"/>
    <col min="31" max="36" width="1.57421875" style="33" customWidth="1"/>
    <col min="37" max="37" width="1.57421875" style="0" customWidth="1"/>
    <col min="38" max="38" width="5.28125" style="0" customWidth="1"/>
  </cols>
  <sheetData>
    <row r="1" spans="1:38" ht="14.25" customHeight="1">
      <c r="A1" s="34" t="s">
        <v>61</v>
      </c>
      <c r="B1" s="1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" customHeight="1" thickBot="1">
      <c r="A2" s="4" t="s">
        <v>0</v>
      </c>
      <c r="B2" s="1"/>
      <c r="C2" s="2"/>
      <c r="D2" s="3"/>
      <c r="E2" s="2"/>
      <c r="F2" s="2"/>
      <c r="G2" s="3"/>
      <c r="H2" s="2"/>
      <c r="I2" s="2"/>
      <c r="J2" s="3"/>
      <c r="K2" s="2"/>
      <c r="L2" s="2"/>
      <c r="M2" s="3"/>
      <c r="N2" s="2"/>
      <c r="O2" s="2"/>
      <c r="P2" s="3"/>
      <c r="Q2" s="2"/>
      <c r="R2" s="2"/>
      <c r="S2" s="3"/>
      <c r="T2" s="2"/>
      <c r="U2" s="2"/>
      <c r="V2" s="3"/>
      <c r="W2" s="2"/>
      <c r="X2" s="2"/>
      <c r="Y2" s="3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" customHeight="1" thickTop="1">
      <c r="A3" s="5"/>
      <c r="B3" s="6"/>
      <c r="C3" s="7"/>
      <c r="D3" s="40" t="s">
        <v>1</v>
      </c>
      <c r="E3" s="40"/>
      <c r="F3" s="7"/>
      <c r="G3" s="40" t="s">
        <v>2</v>
      </c>
      <c r="H3" s="40"/>
      <c r="I3" s="7"/>
      <c r="J3" s="40" t="s">
        <v>3</v>
      </c>
      <c r="K3" s="40"/>
      <c r="L3" s="7"/>
      <c r="M3" s="40" t="s">
        <v>4</v>
      </c>
      <c r="N3" s="40"/>
      <c r="O3" s="7"/>
      <c r="P3" s="40" t="s">
        <v>5</v>
      </c>
      <c r="Q3" s="40"/>
      <c r="R3" s="7"/>
      <c r="S3" s="40" t="s">
        <v>6</v>
      </c>
      <c r="T3" s="40"/>
      <c r="U3" s="7"/>
      <c r="V3" s="40" t="s">
        <v>7</v>
      </c>
      <c r="W3" s="40"/>
      <c r="X3" s="7"/>
      <c r="Y3" s="40" t="s">
        <v>8</v>
      </c>
      <c r="Z3" s="40"/>
      <c r="AA3" s="7"/>
      <c r="AB3" s="40" t="s">
        <v>9</v>
      </c>
      <c r="AC3" s="40"/>
      <c r="AD3" s="7"/>
      <c r="AE3" s="7"/>
      <c r="AF3" s="7"/>
      <c r="AG3" s="7"/>
      <c r="AH3" s="7"/>
      <c r="AI3" s="7"/>
      <c r="AJ3" s="7"/>
      <c r="AK3" s="7"/>
      <c r="AL3" s="6" t="s">
        <v>10</v>
      </c>
    </row>
    <row r="4" spans="1:38" ht="12" customHeight="1">
      <c r="A4" s="8"/>
      <c r="B4" s="9"/>
      <c r="C4" s="10"/>
      <c r="D4" s="37">
        <v>41708</v>
      </c>
      <c r="E4" s="38"/>
      <c r="F4" s="10"/>
      <c r="G4" s="37">
        <v>42098</v>
      </c>
      <c r="H4" s="38"/>
      <c r="I4" s="10"/>
      <c r="J4" s="37">
        <v>42132</v>
      </c>
      <c r="K4" s="38"/>
      <c r="L4" s="10"/>
      <c r="M4" s="37">
        <v>42160</v>
      </c>
      <c r="N4" s="38"/>
      <c r="O4" s="10"/>
      <c r="P4" s="37">
        <v>42188</v>
      </c>
      <c r="Q4" s="38"/>
      <c r="R4" s="10"/>
      <c r="S4" s="37">
        <v>42216</v>
      </c>
      <c r="T4" s="38"/>
      <c r="U4" s="10"/>
      <c r="V4" s="37">
        <v>42244</v>
      </c>
      <c r="W4" s="38"/>
      <c r="X4" s="10"/>
      <c r="Y4" s="37">
        <v>42279</v>
      </c>
      <c r="Z4" s="38"/>
      <c r="AA4" s="10"/>
      <c r="AB4" s="38" t="s">
        <v>11</v>
      </c>
      <c r="AC4" s="38"/>
      <c r="AD4" s="10"/>
      <c r="AE4" s="10"/>
      <c r="AF4" s="10"/>
      <c r="AG4" s="10"/>
      <c r="AH4" s="10"/>
      <c r="AI4" s="10"/>
      <c r="AJ4" s="10"/>
      <c r="AK4" s="10"/>
      <c r="AL4" s="9" t="s">
        <v>12</v>
      </c>
    </row>
    <row r="5" spans="1:38" ht="12" customHeight="1">
      <c r="A5" s="11"/>
      <c r="B5" s="12" t="s">
        <v>13</v>
      </c>
      <c r="C5" s="13"/>
      <c r="D5" s="39" t="s">
        <v>14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13"/>
      <c r="AE5" s="13"/>
      <c r="AF5" s="13"/>
      <c r="AG5" s="13"/>
      <c r="AH5" s="13"/>
      <c r="AI5" s="13"/>
      <c r="AJ5" s="13"/>
      <c r="AK5" s="13"/>
      <c r="AL5" s="12" t="s">
        <v>15</v>
      </c>
    </row>
    <row r="6" spans="1:38" ht="12" customHeight="1">
      <c r="A6" s="14" t="s">
        <v>16</v>
      </c>
      <c r="B6" s="9"/>
      <c r="C6" s="15"/>
      <c r="D6" s="16"/>
      <c r="E6" s="15"/>
      <c r="F6" s="15"/>
      <c r="G6" s="16"/>
      <c r="H6" s="15"/>
      <c r="I6" s="15"/>
      <c r="J6" s="16"/>
      <c r="K6" s="15"/>
      <c r="L6" s="15"/>
      <c r="M6" s="16"/>
      <c r="N6" s="15"/>
      <c r="O6" s="15"/>
      <c r="P6" s="16"/>
      <c r="Q6" s="15"/>
      <c r="R6" s="15"/>
      <c r="S6" s="17"/>
      <c r="T6" s="15"/>
      <c r="U6" s="15"/>
      <c r="V6" s="16"/>
      <c r="W6" s="15"/>
      <c r="X6" s="15"/>
      <c r="Y6" s="16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" customHeight="1">
      <c r="A7" s="8" t="s">
        <v>17</v>
      </c>
      <c r="B7" s="9">
        <v>9</v>
      </c>
      <c r="C7" s="15"/>
      <c r="D7" s="17">
        <v>1.209566942853485</v>
      </c>
      <c r="E7" s="18">
        <v>2</v>
      </c>
      <c r="F7" s="15"/>
      <c r="G7" s="17">
        <v>1.147974494076056</v>
      </c>
      <c r="H7" s="18">
        <v>1</v>
      </c>
      <c r="I7" s="15"/>
      <c r="J7" s="17">
        <v>1.7394557050981805</v>
      </c>
      <c r="K7" s="18">
        <v>3</v>
      </c>
      <c r="L7" s="15"/>
      <c r="M7" s="17">
        <v>2.465016925309719</v>
      </c>
      <c r="N7" s="18">
        <v>1</v>
      </c>
      <c r="O7" s="15"/>
      <c r="P7" s="17">
        <v>1.9709995322587723</v>
      </c>
      <c r="Q7" s="18">
        <v>3</v>
      </c>
      <c r="R7" s="15"/>
      <c r="S7" s="17">
        <v>1.2388886959653111</v>
      </c>
      <c r="T7" s="18">
        <v>3</v>
      </c>
      <c r="U7" s="15"/>
      <c r="V7" s="17">
        <v>0.665329829489251</v>
      </c>
      <c r="W7" s="18">
        <v>8</v>
      </c>
      <c r="X7" s="15"/>
      <c r="Y7" s="17">
        <v>0.43900378250396505</v>
      </c>
      <c r="Z7" s="18">
        <v>19</v>
      </c>
      <c r="AA7" s="15"/>
      <c r="AB7" s="17">
        <v>10.876235907554738</v>
      </c>
      <c r="AC7" s="18">
        <v>1</v>
      </c>
      <c r="AD7" s="15"/>
      <c r="AE7" s="15" t="str">
        <f aca="true" t="shared" si="0" ref="AE7:AE19">CHAR(65)</f>
        <v>A</v>
      </c>
      <c r="AF7" s="15"/>
      <c r="AG7" s="15"/>
      <c r="AH7" s="15"/>
      <c r="AI7" s="15"/>
      <c r="AJ7" s="15"/>
      <c r="AK7" s="15"/>
      <c r="AL7" s="17">
        <v>111.3989568593556</v>
      </c>
    </row>
    <row r="8" spans="1:38" ht="12" customHeight="1">
      <c r="A8" s="8" t="s">
        <v>18</v>
      </c>
      <c r="B8" s="9">
        <v>9</v>
      </c>
      <c r="C8" s="15"/>
      <c r="D8" s="17">
        <v>1.2183821105786012</v>
      </c>
      <c r="E8" s="18">
        <v>1</v>
      </c>
      <c r="F8" s="15"/>
      <c r="G8" s="17">
        <v>1.0738105367699593</v>
      </c>
      <c r="H8" s="18">
        <v>8</v>
      </c>
      <c r="I8" s="15"/>
      <c r="J8" s="17">
        <v>1.6058471834922485</v>
      </c>
      <c r="K8" s="18">
        <v>28</v>
      </c>
      <c r="L8" s="15"/>
      <c r="M8" s="17">
        <v>2.2195290470253495</v>
      </c>
      <c r="N8" s="18">
        <v>17</v>
      </c>
      <c r="O8" s="15"/>
      <c r="P8" s="17">
        <v>1.9904822294474915</v>
      </c>
      <c r="Q8" s="18">
        <v>1</v>
      </c>
      <c r="R8" s="15"/>
      <c r="S8" s="17">
        <v>1.3072935932885488</v>
      </c>
      <c r="T8" s="18">
        <v>2</v>
      </c>
      <c r="U8" s="15"/>
      <c r="V8" s="17">
        <v>0.8473692259354624</v>
      </c>
      <c r="W8" s="18">
        <v>1</v>
      </c>
      <c r="X8" s="15"/>
      <c r="Y8" s="17">
        <v>0.5921256955109139</v>
      </c>
      <c r="Z8" s="18">
        <v>3</v>
      </c>
      <c r="AA8" s="15"/>
      <c r="AB8" s="17">
        <v>10.854839622048578</v>
      </c>
      <c r="AC8" s="18">
        <v>2</v>
      </c>
      <c r="AD8" s="15"/>
      <c r="AE8" s="15" t="str">
        <f t="shared" si="0"/>
        <v>A</v>
      </c>
      <c r="AF8" s="15"/>
      <c r="AG8" s="15"/>
      <c r="AH8" s="15"/>
      <c r="AI8" s="15"/>
      <c r="AJ8" s="15"/>
      <c r="AK8" s="15"/>
      <c r="AL8" s="17">
        <v>111.17980715477853</v>
      </c>
    </row>
    <row r="9" spans="1:38" ht="12" customHeight="1">
      <c r="A9" s="8" t="s">
        <v>19</v>
      </c>
      <c r="B9" s="9">
        <v>9</v>
      </c>
      <c r="C9" s="15"/>
      <c r="D9" s="17">
        <v>1.139045601052553</v>
      </c>
      <c r="E9" s="18">
        <v>11</v>
      </c>
      <c r="F9" s="15"/>
      <c r="G9" s="17">
        <v>1.1390957104549033</v>
      </c>
      <c r="H9" s="18">
        <v>4</v>
      </c>
      <c r="I9" s="15"/>
      <c r="J9" s="17">
        <v>1.6675615958530836</v>
      </c>
      <c r="K9" s="18">
        <v>12</v>
      </c>
      <c r="L9" s="15"/>
      <c r="M9" s="17">
        <v>2.456327088910273</v>
      </c>
      <c r="N9" s="18">
        <v>2</v>
      </c>
      <c r="O9" s="15"/>
      <c r="P9" s="17">
        <v>1.9761949181757643</v>
      </c>
      <c r="Q9" s="18">
        <v>2</v>
      </c>
      <c r="R9" s="15"/>
      <c r="S9" s="17">
        <v>1.209246573791908</v>
      </c>
      <c r="T9" s="18">
        <v>6</v>
      </c>
      <c r="U9" s="15"/>
      <c r="V9" s="17">
        <v>0.719297261179057</v>
      </c>
      <c r="W9" s="18">
        <v>4</v>
      </c>
      <c r="X9" s="15"/>
      <c r="Y9" s="17">
        <v>0.4878724781444806</v>
      </c>
      <c r="Z9" s="18">
        <v>11</v>
      </c>
      <c r="AA9" s="15"/>
      <c r="AB9" s="17">
        <v>10.794641227562023</v>
      </c>
      <c r="AC9" s="18">
        <v>3</v>
      </c>
      <c r="AD9" s="15"/>
      <c r="AE9" s="15" t="str">
        <f t="shared" si="0"/>
        <v>A</v>
      </c>
      <c r="AF9" s="15" t="str">
        <f aca="true" t="shared" si="1" ref="AF9:AF22">CHAR(66)</f>
        <v>B</v>
      </c>
      <c r="AG9" s="15"/>
      <c r="AH9" s="15"/>
      <c r="AI9" s="15"/>
      <c r="AJ9" s="15"/>
      <c r="AK9" s="15"/>
      <c r="AL9" s="17">
        <v>110.56323002208208</v>
      </c>
    </row>
    <row r="10" spans="1:38" ht="12" customHeight="1">
      <c r="A10" s="8" t="s">
        <v>20</v>
      </c>
      <c r="B10" s="9">
        <v>9</v>
      </c>
      <c r="C10" s="15"/>
      <c r="D10" s="17">
        <v>1.1472311139401612</v>
      </c>
      <c r="E10" s="18">
        <v>9</v>
      </c>
      <c r="F10" s="15"/>
      <c r="G10" s="17">
        <v>1.1422293987917806</v>
      </c>
      <c r="H10" s="18">
        <v>2</v>
      </c>
      <c r="I10" s="15"/>
      <c r="J10" s="17">
        <v>1.6522920505266916</v>
      </c>
      <c r="K10" s="18">
        <v>16</v>
      </c>
      <c r="L10" s="15"/>
      <c r="M10" s="17">
        <v>2.155079427062786</v>
      </c>
      <c r="N10" s="18">
        <v>29</v>
      </c>
      <c r="O10" s="15"/>
      <c r="P10" s="17">
        <v>1.9476202956323092</v>
      </c>
      <c r="Q10" s="18">
        <v>5</v>
      </c>
      <c r="R10" s="15"/>
      <c r="S10" s="17">
        <v>1.3156541918502784</v>
      </c>
      <c r="T10" s="18">
        <v>1</v>
      </c>
      <c r="U10" s="15"/>
      <c r="V10" s="17">
        <v>0.7934017942456565</v>
      </c>
      <c r="W10" s="18">
        <v>2</v>
      </c>
      <c r="X10" s="15"/>
      <c r="Y10" s="17">
        <v>0.5904967389895633</v>
      </c>
      <c r="Z10" s="18">
        <v>4</v>
      </c>
      <c r="AA10" s="15"/>
      <c r="AB10" s="17">
        <v>10.744005011039228</v>
      </c>
      <c r="AC10" s="18">
        <v>4</v>
      </c>
      <c r="AD10" s="15"/>
      <c r="AE10" s="15" t="str">
        <f t="shared" si="0"/>
        <v>A</v>
      </c>
      <c r="AF10" s="15" t="str">
        <f t="shared" si="1"/>
        <v>B</v>
      </c>
      <c r="AG10" s="15" t="str">
        <f aca="true" t="shared" si="2" ref="AG10:AG23">CHAR(67)</f>
        <v>C</v>
      </c>
      <c r="AH10" s="15"/>
      <c r="AI10" s="15"/>
      <c r="AJ10" s="15"/>
      <c r="AK10" s="15"/>
      <c r="AL10" s="17">
        <v>110.04459271521512</v>
      </c>
    </row>
    <row r="11" spans="1:38" ht="12" customHeight="1">
      <c r="A11" s="8" t="s">
        <v>21</v>
      </c>
      <c r="B11" s="9">
        <v>10</v>
      </c>
      <c r="C11" s="15"/>
      <c r="D11" s="17">
        <v>1.1749359267905273</v>
      </c>
      <c r="E11" s="18">
        <v>5</v>
      </c>
      <c r="F11" s="15"/>
      <c r="G11" s="17">
        <v>1.10828110847561</v>
      </c>
      <c r="H11" s="18">
        <v>6</v>
      </c>
      <c r="I11" s="15"/>
      <c r="J11" s="17">
        <v>1.7636324851983014</v>
      </c>
      <c r="K11" s="18">
        <v>2</v>
      </c>
      <c r="L11" s="15"/>
      <c r="M11" s="17">
        <v>2.273840524521892</v>
      </c>
      <c r="N11" s="18">
        <v>10</v>
      </c>
      <c r="O11" s="15"/>
      <c r="P11" s="17">
        <v>1.92164336604735</v>
      </c>
      <c r="Q11" s="18">
        <v>6</v>
      </c>
      <c r="R11" s="15"/>
      <c r="S11" s="17">
        <v>1.15528271034802</v>
      </c>
      <c r="T11" s="18">
        <v>14</v>
      </c>
      <c r="U11" s="15"/>
      <c r="V11" s="17">
        <v>0.6782175743703988</v>
      </c>
      <c r="W11" s="18">
        <v>7</v>
      </c>
      <c r="X11" s="15"/>
      <c r="Y11" s="17">
        <v>0.4227142172904598</v>
      </c>
      <c r="Z11" s="18">
        <v>20</v>
      </c>
      <c r="AA11" s="15"/>
      <c r="AB11" s="17">
        <v>10.49854791304256</v>
      </c>
      <c r="AC11" s="18">
        <v>5</v>
      </c>
      <c r="AD11" s="15"/>
      <c r="AE11" s="15" t="str">
        <f t="shared" si="0"/>
        <v>A</v>
      </c>
      <c r="AF11" s="15" t="str">
        <f t="shared" si="1"/>
        <v>B</v>
      </c>
      <c r="AG11" s="15" t="str">
        <f t="shared" si="2"/>
        <v>C</v>
      </c>
      <c r="AH11" s="15" t="str">
        <f aca="true" t="shared" si="3" ref="AH11:AH30">CHAR(68)</f>
        <v>D</v>
      </c>
      <c r="AI11" s="15"/>
      <c r="AJ11" s="15"/>
      <c r="AK11" s="15"/>
      <c r="AL11" s="17">
        <v>107.53051846168037</v>
      </c>
    </row>
    <row r="12" spans="1:38" ht="12" customHeight="1">
      <c r="A12" s="8" t="s">
        <v>22</v>
      </c>
      <c r="B12" s="9">
        <v>9</v>
      </c>
      <c r="C12" s="15"/>
      <c r="D12" s="17">
        <v>1.1560462816652775</v>
      </c>
      <c r="E12" s="18">
        <v>7</v>
      </c>
      <c r="F12" s="15"/>
      <c r="G12" s="17">
        <v>1.0649317531488072</v>
      </c>
      <c r="H12" s="18">
        <v>10</v>
      </c>
      <c r="I12" s="15"/>
      <c r="J12" s="17">
        <v>1.6726514442952147</v>
      </c>
      <c r="K12" s="18">
        <v>9</v>
      </c>
      <c r="L12" s="15"/>
      <c r="M12" s="17">
        <v>2.2296671894913707</v>
      </c>
      <c r="N12" s="18">
        <v>15</v>
      </c>
      <c r="O12" s="15"/>
      <c r="P12" s="17">
        <v>1.8463102702509688</v>
      </c>
      <c r="Q12" s="18">
        <v>15</v>
      </c>
      <c r="R12" s="15"/>
      <c r="S12" s="17">
        <v>1.1568028191774256</v>
      </c>
      <c r="T12" s="18">
        <v>12</v>
      </c>
      <c r="U12" s="15"/>
      <c r="V12" s="17">
        <v>0.731379522005133</v>
      </c>
      <c r="W12" s="18">
        <v>3</v>
      </c>
      <c r="X12" s="15"/>
      <c r="Y12" s="17">
        <v>0.6320351302840016</v>
      </c>
      <c r="Z12" s="18">
        <v>1</v>
      </c>
      <c r="AA12" s="15"/>
      <c r="AB12" s="17">
        <v>10.4898244103182</v>
      </c>
      <c r="AC12" s="18">
        <v>6</v>
      </c>
      <c r="AD12" s="15"/>
      <c r="AE12" s="15" t="str">
        <f t="shared" si="0"/>
        <v>A</v>
      </c>
      <c r="AF12" s="15" t="str">
        <f t="shared" si="1"/>
        <v>B</v>
      </c>
      <c r="AG12" s="15" t="str">
        <f t="shared" si="2"/>
        <v>C</v>
      </c>
      <c r="AH12" s="15" t="str">
        <f t="shared" si="3"/>
        <v>D</v>
      </c>
      <c r="AI12" s="15"/>
      <c r="AJ12" s="15"/>
      <c r="AK12" s="15"/>
      <c r="AL12" s="17">
        <v>107.44116869840627</v>
      </c>
    </row>
    <row r="13" spans="1:38" ht="12" customHeight="1">
      <c r="A13" s="8" t="s">
        <v>23</v>
      </c>
      <c r="B13" s="9">
        <v>9</v>
      </c>
      <c r="C13" s="15"/>
      <c r="D13" s="17">
        <v>1.2051593589909266</v>
      </c>
      <c r="E13" s="18">
        <v>3</v>
      </c>
      <c r="F13" s="15"/>
      <c r="G13" s="17">
        <v>1.0597089392540116</v>
      </c>
      <c r="H13" s="18">
        <v>13</v>
      </c>
      <c r="I13" s="15"/>
      <c r="J13" s="17">
        <v>1.6720152132399482</v>
      </c>
      <c r="K13" s="18">
        <v>10</v>
      </c>
      <c r="L13" s="15"/>
      <c r="M13" s="17">
        <v>2.3288761550517205</v>
      </c>
      <c r="N13" s="18">
        <v>6</v>
      </c>
      <c r="O13" s="15"/>
      <c r="P13" s="17">
        <v>1.9495685653511812</v>
      </c>
      <c r="Q13" s="18">
        <v>4</v>
      </c>
      <c r="R13" s="15"/>
      <c r="S13" s="17">
        <v>1.156042764762723</v>
      </c>
      <c r="T13" s="18">
        <v>13</v>
      </c>
      <c r="U13" s="15"/>
      <c r="V13" s="17">
        <v>0.6298885310660948</v>
      </c>
      <c r="W13" s="18">
        <v>18</v>
      </c>
      <c r="X13" s="15"/>
      <c r="Y13" s="17">
        <v>0.48135665205907857</v>
      </c>
      <c r="Z13" s="18">
        <v>12</v>
      </c>
      <c r="AA13" s="15"/>
      <c r="AB13" s="17">
        <v>10.482616179775682</v>
      </c>
      <c r="AC13" s="18">
        <v>8</v>
      </c>
      <c r="AD13" s="15"/>
      <c r="AE13" s="15" t="str">
        <f t="shared" si="0"/>
        <v>A</v>
      </c>
      <c r="AF13" s="15" t="str">
        <f t="shared" si="1"/>
        <v>B</v>
      </c>
      <c r="AG13" s="15" t="str">
        <f t="shared" si="2"/>
        <v>C</v>
      </c>
      <c r="AH13" s="15" t="str">
        <f t="shared" si="3"/>
        <v>D</v>
      </c>
      <c r="AI13" s="15"/>
      <c r="AJ13" s="15"/>
      <c r="AK13" s="15"/>
      <c r="AL13" s="17">
        <v>107.36733898654056</v>
      </c>
    </row>
    <row r="14" spans="1:38" ht="12" customHeight="1">
      <c r="A14" s="8" t="s">
        <v>24</v>
      </c>
      <c r="B14" s="9">
        <v>9</v>
      </c>
      <c r="C14" s="15"/>
      <c r="D14" s="17">
        <v>1.0660056399015876</v>
      </c>
      <c r="E14" s="18">
        <v>21</v>
      </c>
      <c r="F14" s="15"/>
      <c r="G14" s="17">
        <v>1.028894337274718</v>
      </c>
      <c r="H14" s="18">
        <v>24</v>
      </c>
      <c r="I14" s="15"/>
      <c r="J14" s="17">
        <v>1.7254586218823211</v>
      </c>
      <c r="K14" s="18">
        <v>5</v>
      </c>
      <c r="L14" s="15"/>
      <c r="M14" s="17">
        <v>2.3049791049532424</v>
      </c>
      <c r="N14" s="18">
        <v>8</v>
      </c>
      <c r="O14" s="15"/>
      <c r="P14" s="17">
        <v>1.9054077850567508</v>
      </c>
      <c r="Q14" s="18">
        <v>7</v>
      </c>
      <c r="R14" s="15"/>
      <c r="S14" s="17">
        <v>1.190245213424342</v>
      </c>
      <c r="T14" s="18">
        <v>7</v>
      </c>
      <c r="U14" s="15"/>
      <c r="V14" s="17">
        <v>0.6347214353965253</v>
      </c>
      <c r="W14" s="18">
        <v>15</v>
      </c>
      <c r="X14" s="15"/>
      <c r="Y14" s="17">
        <v>0.45447886945679494</v>
      </c>
      <c r="Z14" s="18">
        <v>16</v>
      </c>
      <c r="AA14" s="15"/>
      <c r="AB14" s="17">
        <v>10.310191007346283</v>
      </c>
      <c r="AC14" s="18">
        <v>10</v>
      </c>
      <c r="AD14" s="15"/>
      <c r="AE14" s="15" t="str">
        <f t="shared" si="0"/>
        <v>A</v>
      </c>
      <c r="AF14" s="15" t="str">
        <f t="shared" si="1"/>
        <v>B</v>
      </c>
      <c r="AG14" s="15" t="str">
        <f t="shared" si="2"/>
        <v>C</v>
      </c>
      <c r="AH14" s="15" t="str">
        <f t="shared" si="3"/>
        <v>D</v>
      </c>
      <c r="AI14" s="15" t="str">
        <f aca="true" t="shared" si="4" ref="AI14:AI31">CHAR(69)</f>
        <v>E</v>
      </c>
      <c r="AJ14" s="15"/>
      <c r="AK14" s="15"/>
      <c r="AL14" s="17">
        <v>105.60128825831137</v>
      </c>
    </row>
    <row r="15" spans="1:38" ht="12" customHeight="1">
      <c r="A15" s="8" t="s">
        <v>25</v>
      </c>
      <c r="B15" s="9">
        <v>9</v>
      </c>
      <c r="C15" s="15"/>
      <c r="D15" s="17">
        <v>1.0597090915265046</v>
      </c>
      <c r="E15" s="18">
        <v>24</v>
      </c>
      <c r="F15" s="15"/>
      <c r="G15" s="17">
        <v>1.0633649089803685</v>
      </c>
      <c r="H15" s="18">
        <v>11</v>
      </c>
      <c r="I15" s="15"/>
      <c r="J15" s="17">
        <v>1.6739239064057472</v>
      </c>
      <c r="K15" s="18">
        <v>8</v>
      </c>
      <c r="L15" s="15"/>
      <c r="M15" s="17">
        <v>2.3071515640531044</v>
      </c>
      <c r="N15" s="18">
        <v>7</v>
      </c>
      <c r="O15" s="15"/>
      <c r="P15" s="17">
        <v>1.8242298801037535</v>
      </c>
      <c r="Q15" s="18">
        <v>20</v>
      </c>
      <c r="R15" s="15"/>
      <c r="S15" s="17">
        <v>1.1651634177391543</v>
      </c>
      <c r="T15" s="18">
        <v>11</v>
      </c>
      <c r="U15" s="15"/>
      <c r="V15" s="17">
        <v>0.6822449946457575</v>
      </c>
      <c r="W15" s="18">
        <v>6</v>
      </c>
      <c r="X15" s="15"/>
      <c r="Y15" s="17">
        <v>0.4593657390208465</v>
      </c>
      <c r="Z15" s="18">
        <v>15</v>
      </c>
      <c r="AA15" s="15"/>
      <c r="AB15" s="17">
        <v>10.235153502475235</v>
      </c>
      <c r="AC15" s="18">
        <v>12</v>
      </c>
      <c r="AD15" s="15"/>
      <c r="AE15" s="15" t="str">
        <f t="shared" si="0"/>
        <v>A</v>
      </c>
      <c r="AF15" s="15" t="str">
        <f t="shared" si="1"/>
        <v>B</v>
      </c>
      <c r="AG15" s="15" t="str">
        <f t="shared" si="2"/>
        <v>C</v>
      </c>
      <c r="AH15" s="15" t="str">
        <f t="shared" si="3"/>
        <v>D</v>
      </c>
      <c r="AI15" s="15" t="str">
        <f t="shared" si="4"/>
        <v>E</v>
      </c>
      <c r="AJ15" s="15"/>
      <c r="AK15" s="15"/>
      <c r="AL15" s="17">
        <v>104.83272275099674</v>
      </c>
    </row>
    <row r="16" spans="1:38" ht="12" customHeight="1">
      <c r="A16" s="8" t="s">
        <v>26</v>
      </c>
      <c r="B16" s="9">
        <v>9</v>
      </c>
      <c r="C16" s="15"/>
      <c r="D16" s="17">
        <v>1.0943401075894623</v>
      </c>
      <c r="E16" s="18">
        <v>15</v>
      </c>
      <c r="F16" s="15"/>
      <c r="G16" s="17">
        <v>1.0560529695276546</v>
      </c>
      <c r="H16" s="18">
        <v>15</v>
      </c>
      <c r="I16" s="15"/>
      <c r="J16" s="17">
        <v>1.7299122392691855</v>
      </c>
      <c r="K16" s="18">
        <v>4</v>
      </c>
      <c r="L16" s="15"/>
      <c r="M16" s="17">
        <v>2.2361845667909557</v>
      </c>
      <c r="N16" s="18">
        <v>14</v>
      </c>
      <c r="O16" s="15"/>
      <c r="P16" s="17">
        <v>1.8346206519377368</v>
      </c>
      <c r="Q16" s="18">
        <v>16</v>
      </c>
      <c r="R16" s="15"/>
      <c r="S16" s="17">
        <v>1.1051191189776457</v>
      </c>
      <c r="T16" s="18">
        <v>19</v>
      </c>
      <c r="U16" s="15"/>
      <c r="V16" s="17">
        <v>0.6065294934690145</v>
      </c>
      <c r="W16" s="18">
        <v>20</v>
      </c>
      <c r="X16" s="15"/>
      <c r="Y16" s="17">
        <v>0.44144721728599084</v>
      </c>
      <c r="Z16" s="18">
        <v>18</v>
      </c>
      <c r="AA16" s="15"/>
      <c r="AB16" s="17">
        <v>10.104206364847647</v>
      </c>
      <c r="AC16" s="18">
        <v>13</v>
      </c>
      <c r="AD16" s="15"/>
      <c r="AE16" s="15" t="str">
        <f t="shared" si="0"/>
        <v>A</v>
      </c>
      <c r="AF16" s="15" t="str">
        <f t="shared" si="1"/>
        <v>B</v>
      </c>
      <c r="AG16" s="15" t="str">
        <f t="shared" si="2"/>
        <v>C</v>
      </c>
      <c r="AH16" s="15" t="str">
        <f t="shared" si="3"/>
        <v>D</v>
      </c>
      <c r="AI16" s="15" t="str">
        <f t="shared" si="4"/>
        <v>E</v>
      </c>
      <c r="AJ16" s="15"/>
      <c r="AK16" s="15"/>
      <c r="AL16" s="17">
        <v>103.4915074022841</v>
      </c>
    </row>
    <row r="17" spans="1:38" ht="12" customHeight="1">
      <c r="A17" s="8" t="s">
        <v>27</v>
      </c>
      <c r="B17" s="9">
        <v>9</v>
      </c>
      <c r="C17" s="15"/>
      <c r="D17" s="17">
        <v>1.0225594561135136</v>
      </c>
      <c r="E17" s="18">
        <v>28</v>
      </c>
      <c r="F17" s="15"/>
      <c r="G17" s="17">
        <v>1.070676848433082</v>
      </c>
      <c r="H17" s="18">
        <v>9</v>
      </c>
      <c r="I17" s="15"/>
      <c r="J17" s="17">
        <v>1.651655819471425</v>
      </c>
      <c r="K17" s="18">
        <v>17</v>
      </c>
      <c r="L17" s="15"/>
      <c r="M17" s="17">
        <v>2.3549456642500606</v>
      </c>
      <c r="N17" s="18">
        <v>5</v>
      </c>
      <c r="O17" s="15"/>
      <c r="P17" s="17">
        <v>1.8255287265830011</v>
      </c>
      <c r="Q17" s="18">
        <v>19</v>
      </c>
      <c r="R17" s="15"/>
      <c r="S17" s="17">
        <v>1.1484422206156963</v>
      </c>
      <c r="T17" s="18">
        <v>15</v>
      </c>
      <c r="U17" s="15"/>
      <c r="V17" s="17">
        <v>0.6306940151211665</v>
      </c>
      <c r="W17" s="18">
        <v>16</v>
      </c>
      <c r="X17" s="15"/>
      <c r="Y17" s="17">
        <v>0.3917640433848</v>
      </c>
      <c r="Z17" s="18">
        <v>30</v>
      </c>
      <c r="AA17" s="15"/>
      <c r="AB17" s="17">
        <v>10.096266793972747</v>
      </c>
      <c r="AC17" s="18">
        <v>14</v>
      </c>
      <c r="AD17" s="15"/>
      <c r="AE17" s="15" t="str">
        <f t="shared" si="0"/>
        <v>A</v>
      </c>
      <c r="AF17" s="15" t="str">
        <f t="shared" si="1"/>
        <v>B</v>
      </c>
      <c r="AG17" s="15" t="str">
        <f t="shared" si="2"/>
        <v>C</v>
      </c>
      <c r="AH17" s="15" t="str">
        <f t="shared" si="3"/>
        <v>D</v>
      </c>
      <c r="AI17" s="15" t="str">
        <f t="shared" si="4"/>
        <v>E</v>
      </c>
      <c r="AJ17" s="15"/>
      <c r="AK17" s="15"/>
      <c r="AL17" s="17">
        <v>103.41018699687064</v>
      </c>
    </row>
    <row r="18" spans="1:38" ht="12" customHeight="1">
      <c r="A18" s="8" t="s">
        <v>28</v>
      </c>
      <c r="B18" s="9">
        <v>9</v>
      </c>
      <c r="C18" s="15"/>
      <c r="D18" s="17">
        <v>1.0660056399015876</v>
      </c>
      <c r="E18" s="18">
        <v>21</v>
      </c>
      <c r="F18" s="15"/>
      <c r="G18" s="17">
        <v>1.0633649089803683</v>
      </c>
      <c r="H18" s="18">
        <v>12</v>
      </c>
      <c r="I18" s="15"/>
      <c r="J18" s="17">
        <v>1.5740356307289316</v>
      </c>
      <c r="K18" s="18">
        <v>32</v>
      </c>
      <c r="L18" s="15"/>
      <c r="M18" s="17">
        <v>2.265150688122445</v>
      </c>
      <c r="N18" s="18">
        <v>11</v>
      </c>
      <c r="O18" s="15"/>
      <c r="P18" s="17">
        <v>1.8748848927944237</v>
      </c>
      <c r="Q18" s="18">
        <v>10</v>
      </c>
      <c r="R18" s="15"/>
      <c r="S18" s="17">
        <v>1.170483798642073</v>
      </c>
      <c r="T18" s="18">
        <v>9</v>
      </c>
      <c r="U18" s="15"/>
      <c r="V18" s="17">
        <v>0.6500256324428881</v>
      </c>
      <c r="W18" s="18">
        <v>13</v>
      </c>
      <c r="X18" s="15"/>
      <c r="Y18" s="17">
        <v>0.40316673903425365</v>
      </c>
      <c r="Z18" s="18">
        <v>27</v>
      </c>
      <c r="AA18" s="15"/>
      <c r="AB18" s="17">
        <v>10.06711793064697</v>
      </c>
      <c r="AC18" s="18">
        <v>15</v>
      </c>
      <c r="AD18" s="15"/>
      <c r="AE18" s="15" t="str">
        <f t="shared" si="0"/>
        <v>A</v>
      </c>
      <c r="AF18" s="15" t="str">
        <f t="shared" si="1"/>
        <v>B</v>
      </c>
      <c r="AG18" s="15" t="str">
        <f t="shared" si="2"/>
        <v>C</v>
      </c>
      <c r="AH18" s="15" t="str">
        <f t="shared" si="3"/>
        <v>D</v>
      </c>
      <c r="AI18" s="15" t="str">
        <f t="shared" si="4"/>
        <v>E</v>
      </c>
      <c r="AJ18" s="15"/>
      <c r="AK18" s="15"/>
      <c r="AL18" s="17">
        <v>103.11163214795715</v>
      </c>
    </row>
    <row r="19" spans="1:38" ht="12" customHeight="1">
      <c r="A19" s="8" t="s">
        <v>29</v>
      </c>
      <c r="B19" s="9">
        <v>9</v>
      </c>
      <c r="C19" s="15"/>
      <c r="D19" s="17">
        <v>1.0874139043768707</v>
      </c>
      <c r="E19" s="18">
        <v>17</v>
      </c>
      <c r="F19" s="15"/>
      <c r="G19" s="17">
        <v>1.0576198136960933</v>
      </c>
      <c r="H19" s="18">
        <v>14</v>
      </c>
      <c r="I19" s="15"/>
      <c r="J19" s="17">
        <v>1.627479039371304</v>
      </c>
      <c r="K19" s="18">
        <v>24</v>
      </c>
      <c r="L19" s="15"/>
      <c r="M19" s="17">
        <v>2.188390466593999</v>
      </c>
      <c r="N19" s="18">
        <v>24</v>
      </c>
      <c r="O19" s="15"/>
      <c r="P19" s="17">
        <v>1.7995517969980426</v>
      </c>
      <c r="Q19" s="18">
        <v>23</v>
      </c>
      <c r="R19" s="15"/>
      <c r="S19" s="17">
        <v>1.063316126169</v>
      </c>
      <c r="T19" s="18">
        <v>25</v>
      </c>
      <c r="U19" s="15"/>
      <c r="V19" s="17">
        <v>0.6306940151211664</v>
      </c>
      <c r="W19" s="18">
        <v>17</v>
      </c>
      <c r="X19" s="15"/>
      <c r="Y19" s="17">
        <v>0.5782795650794345</v>
      </c>
      <c r="Z19" s="18">
        <v>5</v>
      </c>
      <c r="AA19" s="15"/>
      <c r="AB19" s="17">
        <v>10.03274472740591</v>
      </c>
      <c r="AC19" s="18">
        <v>16</v>
      </c>
      <c r="AD19" s="15"/>
      <c r="AE19" s="15" t="str">
        <f t="shared" si="0"/>
        <v>A</v>
      </c>
      <c r="AF19" s="15" t="str">
        <f t="shared" si="1"/>
        <v>B</v>
      </c>
      <c r="AG19" s="15" t="str">
        <f t="shared" si="2"/>
        <v>C</v>
      </c>
      <c r="AH19" s="15" t="str">
        <f t="shared" si="3"/>
        <v>D</v>
      </c>
      <c r="AI19" s="15" t="str">
        <f t="shared" si="4"/>
        <v>E</v>
      </c>
      <c r="AJ19" s="15"/>
      <c r="AK19" s="15"/>
      <c r="AL19" s="17">
        <v>102.75956742469118</v>
      </c>
    </row>
    <row r="20" spans="1:38" ht="12" customHeight="1">
      <c r="A20" s="8" t="s">
        <v>30</v>
      </c>
      <c r="B20" s="9">
        <v>6</v>
      </c>
      <c r="C20" s="15"/>
      <c r="D20" s="17">
        <v>1.1484904236151776</v>
      </c>
      <c r="E20" s="18">
        <v>8</v>
      </c>
      <c r="F20" s="15"/>
      <c r="G20" s="17">
        <v>1.0367285581169112</v>
      </c>
      <c r="H20" s="18">
        <v>19</v>
      </c>
      <c r="I20" s="15"/>
      <c r="J20" s="17">
        <v>1.6567456679135562</v>
      </c>
      <c r="K20" s="18">
        <v>14</v>
      </c>
      <c r="L20" s="15"/>
      <c r="M20" s="17">
        <v>2.19852860906002</v>
      </c>
      <c r="N20" s="18">
        <v>22</v>
      </c>
      <c r="O20" s="15"/>
      <c r="P20" s="17">
        <v>1.7872127554451867</v>
      </c>
      <c r="Q20" s="18">
        <v>24</v>
      </c>
      <c r="R20" s="15"/>
      <c r="S20" s="17">
        <v>1.0602759085101896</v>
      </c>
      <c r="T20" s="18">
        <v>26</v>
      </c>
      <c r="U20" s="15"/>
      <c r="V20" s="17">
        <v>0.6564695048834619</v>
      </c>
      <c r="W20" s="18">
        <v>11</v>
      </c>
      <c r="X20" s="15"/>
      <c r="Y20" s="17">
        <v>0.46262365206354766</v>
      </c>
      <c r="Z20" s="18">
        <v>14</v>
      </c>
      <c r="AA20" s="15"/>
      <c r="AB20" s="17">
        <v>10.00707507960805</v>
      </c>
      <c r="AC20" s="18">
        <v>17</v>
      </c>
      <c r="AD20" s="15"/>
      <c r="AE20" s="15"/>
      <c r="AF20" s="15" t="str">
        <f t="shared" si="1"/>
        <v>B</v>
      </c>
      <c r="AG20" s="15" t="str">
        <f t="shared" si="2"/>
        <v>C</v>
      </c>
      <c r="AH20" s="15" t="str">
        <f t="shared" si="3"/>
        <v>D</v>
      </c>
      <c r="AI20" s="15" t="str">
        <f t="shared" si="4"/>
        <v>E</v>
      </c>
      <c r="AJ20" s="15"/>
      <c r="AK20" s="15"/>
      <c r="AL20" s="17">
        <v>102.49664815630327</v>
      </c>
    </row>
    <row r="21" spans="1:38" ht="12" customHeight="1">
      <c r="A21" s="8" t="s">
        <v>31</v>
      </c>
      <c r="B21" s="9">
        <v>9</v>
      </c>
      <c r="C21" s="15"/>
      <c r="D21" s="17">
        <v>1.0584497818514877</v>
      </c>
      <c r="E21" s="18">
        <v>25</v>
      </c>
      <c r="F21" s="15"/>
      <c r="G21" s="17">
        <v>1.0388176836748293</v>
      </c>
      <c r="H21" s="18">
        <v>18</v>
      </c>
      <c r="I21" s="15"/>
      <c r="J21" s="17">
        <v>1.6561094368582898</v>
      </c>
      <c r="K21" s="18">
        <v>15</v>
      </c>
      <c r="L21" s="15"/>
      <c r="M21" s="17">
        <v>2.2383570258908168</v>
      </c>
      <c r="N21" s="18">
        <v>13</v>
      </c>
      <c r="O21" s="15"/>
      <c r="P21" s="17">
        <v>1.865792967439688</v>
      </c>
      <c r="Q21" s="18">
        <v>12</v>
      </c>
      <c r="R21" s="15"/>
      <c r="S21" s="17">
        <v>1.1659234721538572</v>
      </c>
      <c r="T21" s="18">
        <v>10</v>
      </c>
      <c r="U21" s="15"/>
      <c r="V21" s="17">
        <v>0.6057240094139428</v>
      </c>
      <c r="W21" s="18">
        <v>21</v>
      </c>
      <c r="X21" s="15"/>
      <c r="Y21" s="17">
        <v>0.357555956436439</v>
      </c>
      <c r="Z21" s="18">
        <v>36</v>
      </c>
      <c r="AA21" s="15"/>
      <c r="AB21" s="17">
        <v>9.986730333719352</v>
      </c>
      <c r="AC21" s="18">
        <v>18</v>
      </c>
      <c r="AD21" s="15"/>
      <c r="AE21" s="15"/>
      <c r="AF21" s="15" t="str">
        <f t="shared" si="1"/>
        <v>B</v>
      </c>
      <c r="AG21" s="15" t="str">
        <f t="shared" si="2"/>
        <v>C</v>
      </c>
      <c r="AH21" s="15" t="str">
        <f t="shared" si="3"/>
        <v>D</v>
      </c>
      <c r="AI21" s="15" t="str">
        <f t="shared" si="4"/>
        <v>E</v>
      </c>
      <c r="AJ21" s="15"/>
      <c r="AK21" s="15"/>
      <c r="AL21" s="17">
        <v>102.28826876026649</v>
      </c>
    </row>
    <row r="22" spans="1:38" ht="12" customHeight="1">
      <c r="A22" s="8" t="s">
        <v>32</v>
      </c>
      <c r="B22" s="9">
        <v>9</v>
      </c>
      <c r="C22" s="15"/>
      <c r="D22" s="17">
        <v>1.0647463302265712</v>
      </c>
      <c r="E22" s="18">
        <v>23</v>
      </c>
      <c r="F22" s="15"/>
      <c r="G22" s="17">
        <v>1.0179264280956473</v>
      </c>
      <c r="H22" s="18">
        <v>27</v>
      </c>
      <c r="I22" s="15"/>
      <c r="J22" s="17">
        <v>1.6662891337425514</v>
      </c>
      <c r="K22" s="18">
        <v>13</v>
      </c>
      <c r="L22" s="15"/>
      <c r="M22" s="17">
        <v>2.3853600916481246</v>
      </c>
      <c r="N22" s="18">
        <v>4</v>
      </c>
      <c r="O22" s="15"/>
      <c r="P22" s="17">
        <v>1.86774123715856</v>
      </c>
      <c r="Q22" s="18">
        <v>11</v>
      </c>
      <c r="R22" s="15"/>
      <c r="S22" s="17">
        <v>1.0268335142632732</v>
      </c>
      <c r="T22" s="18">
        <v>31</v>
      </c>
      <c r="U22" s="15"/>
      <c r="V22" s="17">
        <v>0.51148237497055</v>
      </c>
      <c r="W22" s="18">
        <v>35</v>
      </c>
      <c r="X22" s="15"/>
      <c r="Y22" s="17">
        <v>0.4186418259870835</v>
      </c>
      <c r="Z22" s="18">
        <v>23</v>
      </c>
      <c r="AA22" s="15"/>
      <c r="AB22" s="17">
        <v>9.95902093609236</v>
      </c>
      <c r="AC22" s="18">
        <v>20</v>
      </c>
      <c r="AD22" s="15"/>
      <c r="AE22" s="15"/>
      <c r="AF22" s="15" t="str">
        <f t="shared" si="1"/>
        <v>B</v>
      </c>
      <c r="AG22" s="15" t="str">
        <f t="shared" si="2"/>
        <v>C</v>
      </c>
      <c r="AH22" s="15" t="str">
        <f t="shared" si="3"/>
        <v>D</v>
      </c>
      <c r="AI22" s="15" t="str">
        <f t="shared" si="4"/>
        <v>E</v>
      </c>
      <c r="AJ22" s="15"/>
      <c r="AK22" s="15"/>
      <c r="AL22" s="17">
        <v>102.00445752105792</v>
      </c>
    </row>
    <row r="23" spans="1:38" ht="12" customHeight="1">
      <c r="A23" s="8" t="s">
        <v>33</v>
      </c>
      <c r="B23" s="9">
        <v>9</v>
      </c>
      <c r="C23" s="15"/>
      <c r="D23" s="17">
        <v>1.1390456010525527</v>
      </c>
      <c r="E23" s="18">
        <v>12</v>
      </c>
      <c r="F23" s="15"/>
      <c r="G23" s="17">
        <v>1.0952240737386212</v>
      </c>
      <c r="H23" s="18">
        <v>7</v>
      </c>
      <c r="I23" s="15"/>
      <c r="J23" s="17">
        <v>1.6395674294213647</v>
      </c>
      <c r="K23" s="18">
        <v>20</v>
      </c>
      <c r="L23" s="15"/>
      <c r="M23" s="17">
        <v>2.006628055238905</v>
      </c>
      <c r="N23" s="18">
        <v>36</v>
      </c>
      <c r="O23" s="15"/>
      <c r="P23" s="17">
        <v>1.7398048589526365</v>
      </c>
      <c r="Q23" s="18">
        <v>29</v>
      </c>
      <c r="R23" s="15"/>
      <c r="S23" s="17">
        <v>1.2229275532565556</v>
      </c>
      <c r="T23" s="18">
        <v>5</v>
      </c>
      <c r="U23" s="15"/>
      <c r="V23" s="17">
        <v>0.5952527166980102</v>
      </c>
      <c r="W23" s="18">
        <v>23</v>
      </c>
      <c r="X23" s="15"/>
      <c r="Y23" s="17">
        <v>0.47239739119165064</v>
      </c>
      <c r="Z23" s="18">
        <v>13</v>
      </c>
      <c r="AA23" s="15"/>
      <c r="AB23" s="17">
        <v>9.910847679550296</v>
      </c>
      <c r="AC23" s="18">
        <v>21</v>
      </c>
      <c r="AD23" s="15"/>
      <c r="AE23" s="15"/>
      <c r="AF23" s="15"/>
      <c r="AG23" s="15" t="str">
        <f t="shared" si="2"/>
        <v>C</v>
      </c>
      <c r="AH23" s="15" t="str">
        <f t="shared" si="3"/>
        <v>D</v>
      </c>
      <c r="AI23" s="15" t="str">
        <f t="shared" si="4"/>
        <v>E</v>
      </c>
      <c r="AJ23" s="15"/>
      <c r="AK23" s="15"/>
      <c r="AL23" s="17">
        <v>101.51104688038059</v>
      </c>
    </row>
    <row r="24" spans="1:38" ht="12" customHeight="1">
      <c r="A24" s="8" t="s">
        <v>34</v>
      </c>
      <c r="B24" s="9">
        <v>6</v>
      </c>
      <c r="C24" s="15"/>
      <c r="D24" s="17">
        <v>1.100007001127037</v>
      </c>
      <c r="E24" s="18">
        <v>14</v>
      </c>
      <c r="F24" s="15"/>
      <c r="G24" s="17">
        <v>1.0226269606009633</v>
      </c>
      <c r="H24" s="18">
        <v>25</v>
      </c>
      <c r="I24" s="15"/>
      <c r="J24" s="17">
        <v>1.617299342487043</v>
      </c>
      <c r="K24" s="18">
        <v>26</v>
      </c>
      <c r="L24" s="15"/>
      <c r="M24" s="17">
        <v>2.1507345088630627</v>
      </c>
      <c r="N24" s="18">
        <v>30</v>
      </c>
      <c r="O24" s="15"/>
      <c r="P24" s="17">
        <v>1.8190344941867618</v>
      </c>
      <c r="Q24" s="18">
        <v>21</v>
      </c>
      <c r="R24" s="15"/>
      <c r="S24" s="17">
        <v>1.0769971056336478</v>
      </c>
      <c r="T24" s="18">
        <v>22</v>
      </c>
      <c r="U24" s="15"/>
      <c r="V24" s="17">
        <v>0.6387488556718838</v>
      </c>
      <c r="W24" s="18">
        <v>14</v>
      </c>
      <c r="X24" s="15"/>
      <c r="Y24" s="17">
        <v>0.4471485651107176</v>
      </c>
      <c r="Z24" s="18">
        <v>17</v>
      </c>
      <c r="AA24" s="15"/>
      <c r="AB24" s="17">
        <v>9.872596833681119</v>
      </c>
      <c r="AC24" s="18">
        <v>22</v>
      </c>
      <c r="AD24" s="15"/>
      <c r="AE24" s="15"/>
      <c r="AF24" s="15"/>
      <c r="AG24" s="15"/>
      <c r="AH24" s="15" t="str">
        <f t="shared" si="3"/>
        <v>D</v>
      </c>
      <c r="AI24" s="15" t="str">
        <f t="shared" si="4"/>
        <v>E</v>
      </c>
      <c r="AJ24" s="15"/>
      <c r="AK24" s="15"/>
      <c r="AL24" s="17">
        <v>101.11926571959735</v>
      </c>
    </row>
    <row r="25" spans="1:38" ht="12" customHeight="1">
      <c r="A25" s="8" t="s">
        <v>35</v>
      </c>
      <c r="B25" s="9">
        <v>10</v>
      </c>
      <c r="C25" s="15"/>
      <c r="D25" s="17">
        <v>1.0206704916009885</v>
      </c>
      <c r="E25" s="18">
        <v>29</v>
      </c>
      <c r="F25" s="15"/>
      <c r="G25" s="17">
        <v>0.9902455144532311</v>
      </c>
      <c r="H25" s="18">
        <v>30</v>
      </c>
      <c r="I25" s="15"/>
      <c r="J25" s="17">
        <v>1.64211235364243</v>
      </c>
      <c r="K25" s="18">
        <v>19</v>
      </c>
      <c r="L25" s="15"/>
      <c r="M25" s="17">
        <v>2.2839786669879127</v>
      </c>
      <c r="N25" s="18">
        <v>9</v>
      </c>
      <c r="O25" s="15"/>
      <c r="P25" s="17">
        <v>1.7268163941601566</v>
      </c>
      <c r="Q25" s="18">
        <v>32</v>
      </c>
      <c r="R25" s="15"/>
      <c r="S25" s="17">
        <v>1.1081593366364562</v>
      </c>
      <c r="T25" s="18">
        <v>17</v>
      </c>
      <c r="U25" s="15"/>
      <c r="V25" s="17">
        <v>0.5952527166980103</v>
      </c>
      <c r="W25" s="18">
        <v>22</v>
      </c>
      <c r="X25" s="15"/>
      <c r="Y25" s="17">
        <v>0.4121259999016815</v>
      </c>
      <c r="Z25" s="18">
        <v>25</v>
      </c>
      <c r="AA25" s="15"/>
      <c r="AB25" s="17">
        <v>9.779361474080867</v>
      </c>
      <c r="AC25" s="18">
        <v>23</v>
      </c>
      <c r="AD25" s="15"/>
      <c r="AE25" s="15"/>
      <c r="AF25" s="15"/>
      <c r="AG25" s="15"/>
      <c r="AH25" s="15" t="str">
        <f t="shared" si="3"/>
        <v>D</v>
      </c>
      <c r="AI25" s="15" t="str">
        <f t="shared" si="4"/>
        <v>E</v>
      </c>
      <c r="AJ25" s="15" t="str">
        <f aca="true" t="shared" si="5" ref="AJ25:AJ33">CHAR(70)</f>
        <v>F</v>
      </c>
      <c r="AK25" s="15"/>
      <c r="AL25" s="17">
        <v>100.16431017338117</v>
      </c>
    </row>
    <row r="26" spans="1:38" ht="12" customHeight="1">
      <c r="A26" s="8" t="s">
        <v>36</v>
      </c>
      <c r="B26" s="9">
        <v>10</v>
      </c>
      <c r="C26" s="15"/>
      <c r="D26" s="17">
        <v>1.1717876526029856</v>
      </c>
      <c r="E26" s="18">
        <v>6</v>
      </c>
      <c r="F26" s="15"/>
      <c r="G26" s="17">
        <v>1.035683995337952</v>
      </c>
      <c r="H26" s="18">
        <v>20</v>
      </c>
      <c r="I26" s="15"/>
      <c r="J26" s="17">
        <v>1.6758325995715462</v>
      </c>
      <c r="K26" s="18">
        <v>7</v>
      </c>
      <c r="L26" s="15"/>
      <c r="M26" s="17">
        <v>2.1854938544608498</v>
      </c>
      <c r="N26" s="18">
        <v>25</v>
      </c>
      <c r="O26" s="15"/>
      <c r="P26" s="17">
        <v>1.7092819666903096</v>
      </c>
      <c r="Q26" s="18">
        <v>33</v>
      </c>
      <c r="R26" s="15"/>
      <c r="S26" s="17">
        <v>1.029113677507381</v>
      </c>
      <c r="T26" s="18">
        <v>30</v>
      </c>
      <c r="U26" s="15"/>
      <c r="V26" s="17">
        <v>0.5541730298893518</v>
      </c>
      <c r="W26" s="18">
        <v>29</v>
      </c>
      <c r="X26" s="15"/>
      <c r="Y26" s="17">
        <v>0.4113115216410062</v>
      </c>
      <c r="Z26" s="18">
        <v>26</v>
      </c>
      <c r="AA26" s="15"/>
      <c r="AB26" s="17">
        <v>9.772678297701383</v>
      </c>
      <c r="AC26" s="18">
        <v>24</v>
      </c>
      <c r="AD26" s="15"/>
      <c r="AE26" s="15"/>
      <c r="AF26" s="15"/>
      <c r="AG26" s="15"/>
      <c r="AH26" s="15" t="str">
        <f t="shared" si="3"/>
        <v>D</v>
      </c>
      <c r="AI26" s="15" t="str">
        <f t="shared" si="4"/>
        <v>E</v>
      </c>
      <c r="AJ26" s="15" t="str">
        <f t="shared" si="5"/>
        <v>F</v>
      </c>
      <c r="AK26" s="15"/>
      <c r="AL26" s="17">
        <v>100.0958582858431</v>
      </c>
    </row>
    <row r="27" spans="1:38" ht="12" customHeight="1">
      <c r="A27" s="8" t="s">
        <v>37</v>
      </c>
      <c r="B27" s="9">
        <v>9</v>
      </c>
      <c r="C27" s="15"/>
      <c r="D27" s="17">
        <v>1.084265630189329</v>
      </c>
      <c r="E27" s="18">
        <v>19</v>
      </c>
      <c r="F27" s="15"/>
      <c r="G27" s="17">
        <v>1.034639432558993</v>
      </c>
      <c r="H27" s="18">
        <v>22</v>
      </c>
      <c r="I27" s="15"/>
      <c r="J27" s="17">
        <v>1.5765805549499967</v>
      </c>
      <c r="K27" s="18">
        <v>31</v>
      </c>
      <c r="L27" s="15"/>
      <c r="M27" s="17">
        <v>2.068181063068319</v>
      </c>
      <c r="N27" s="18">
        <v>34</v>
      </c>
      <c r="O27" s="15"/>
      <c r="P27" s="17">
        <v>1.7677300582564672</v>
      </c>
      <c r="Q27" s="18">
        <v>26</v>
      </c>
      <c r="R27" s="15"/>
      <c r="S27" s="17">
        <v>1.0899180306835927</v>
      </c>
      <c r="T27" s="18">
        <v>21</v>
      </c>
      <c r="U27" s="15"/>
      <c r="V27" s="17">
        <v>0.6508311164979598</v>
      </c>
      <c r="W27" s="18">
        <v>12</v>
      </c>
      <c r="X27" s="15"/>
      <c r="Y27" s="17">
        <v>0.49438830422988267</v>
      </c>
      <c r="Z27" s="18">
        <v>8</v>
      </c>
      <c r="AA27" s="15"/>
      <c r="AB27" s="17">
        <v>9.76653419043454</v>
      </c>
      <c r="AC27" s="18">
        <v>25</v>
      </c>
      <c r="AD27" s="15"/>
      <c r="AE27" s="15"/>
      <c r="AF27" s="15"/>
      <c r="AG27" s="15"/>
      <c r="AH27" s="15" t="str">
        <f t="shared" si="3"/>
        <v>D</v>
      </c>
      <c r="AI27" s="15" t="str">
        <f t="shared" si="4"/>
        <v>E</v>
      </c>
      <c r="AJ27" s="15" t="str">
        <f t="shared" si="5"/>
        <v>F</v>
      </c>
      <c r="AK27" s="15"/>
      <c r="AL27" s="17">
        <v>100.03292776960788</v>
      </c>
    </row>
    <row r="28" spans="1:38" ht="12" customHeight="1">
      <c r="A28" s="8" t="s">
        <v>38</v>
      </c>
      <c r="B28" s="9">
        <v>9</v>
      </c>
      <c r="C28" s="15"/>
      <c r="D28" s="17">
        <v>1.0200408367634803</v>
      </c>
      <c r="E28" s="18">
        <v>30</v>
      </c>
      <c r="F28" s="15"/>
      <c r="G28" s="17">
        <v>1.0033025491902199</v>
      </c>
      <c r="H28" s="18">
        <v>29</v>
      </c>
      <c r="I28" s="15"/>
      <c r="J28" s="17">
        <v>1.636386274145033</v>
      </c>
      <c r="K28" s="18">
        <v>21</v>
      </c>
      <c r="L28" s="15"/>
      <c r="M28" s="17">
        <v>2.210839210625903</v>
      </c>
      <c r="N28" s="18">
        <v>19</v>
      </c>
      <c r="O28" s="15"/>
      <c r="P28" s="17">
        <v>1.828775842781121</v>
      </c>
      <c r="Q28" s="18">
        <v>17</v>
      </c>
      <c r="R28" s="15"/>
      <c r="S28" s="17">
        <v>1.0906780850982953</v>
      </c>
      <c r="T28" s="18">
        <v>20</v>
      </c>
      <c r="U28" s="15"/>
      <c r="V28" s="17">
        <v>0.5839759399270059</v>
      </c>
      <c r="W28" s="18">
        <v>25</v>
      </c>
      <c r="X28" s="15"/>
      <c r="Y28" s="17">
        <v>0.38932060860277423</v>
      </c>
      <c r="Z28" s="18">
        <v>31</v>
      </c>
      <c r="AA28" s="15"/>
      <c r="AB28" s="17">
        <v>9.763319347133834</v>
      </c>
      <c r="AC28" s="18">
        <v>26</v>
      </c>
      <c r="AD28" s="15"/>
      <c r="AE28" s="15"/>
      <c r="AF28" s="15"/>
      <c r="AG28" s="15"/>
      <c r="AH28" s="15" t="str">
        <f t="shared" si="3"/>
        <v>D</v>
      </c>
      <c r="AI28" s="15" t="str">
        <f t="shared" si="4"/>
        <v>E</v>
      </c>
      <c r="AJ28" s="15" t="str">
        <f t="shared" si="5"/>
        <v>F</v>
      </c>
      <c r="AK28" s="15"/>
      <c r="AL28" s="17">
        <v>100</v>
      </c>
    </row>
    <row r="29" spans="1:38" ht="12" customHeight="1">
      <c r="A29" s="8" t="s">
        <v>39</v>
      </c>
      <c r="B29" s="9">
        <v>11</v>
      </c>
      <c r="C29" s="15"/>
      <c r="D29" s="17">
        <v>1.0836359753518205</v>
      </c>
      <c r="E29" s="18">
        <v>20</v>
      </c>
      <c r="F29" s="15"/>
      <c r="G29" s="17">
        <v>0.9829335750005175</v>
      </c>
      <c r="H29" s="18">
        <v>31</v>
      </c>
      <c r="I29" s="15"/>
      <c r="J29" s="17">
        <v>1.6192080356528418</v>
      </c>
      <c r="K29" s="18">
        <v>25</v>
      </c>
      <c r="L29" s="15"/>
      <c r="M29" s="17">
        <v>2.215184128825626</v>
      </c>
      <c r="N29" s="18">
        <v>18</v>
      </c>
      <c r="O29" s="15"/>
      <c r="P29" s="17">
        <v>1.8027989131961621</v>
      </c>
      <c r="Q29" s="18">
        <v>22</v>
      </c>
      <c r="R29" s="15"/>
      <c r="S29" s="17">
        <v>1.0473549834602445</v>
      </c>
      <c r="T29" s="18">
        <v>28</v>
      </c>
      <c r="U29" s="15"/>
      <c r="V29" s="17">
        <v>0.5428962531183477</v>
      </c>
      <c r="W29" s="18">
        <v>32</v>
      </c>
      <c r="X29" s="15"/>
      <c r="Y29" s="17">
        <v>0.420270782508434</v>
      </c>
      <c r="Z29" s="18">
        <v>22</v>
      </c>
      <c r="AA29" s="15"/>
      <c r="AB29" s="17">
        <v>9.714282647113995</v>
      </c>
      <c r="AC29" s="18">
        <v>28</v>
      </c>
      <c r="AD29" s="15"/>
      <c r="AE29" s="15"/>
      <c r="AF29" s="15"/>
      <c r="AG29" s="15"/>
      <c r="AH29" s="15" t="str">
        <f t="shared" si="3"/>
        <v>D</v>
      </c>
      <c r="AI29" s="15" t="str">
        <f t="shared" si="4"/>
        <v>E</v>
      </c>
      <c r="AJ29" s="15" t="str">
        <f t="shared" si="5"/>
        <v>F</v>
      </c>
      <c r="AK29" s="15"/>
      <c r="AL29" s="17">
        <v>99.49774561011124</v>
      </c>
    </row>
    <row r="30" spans="1:38" ht="12" customHeight="1">
      <c r="A30" s="8" t="s">
        <v>40</v>
      </c>
      <c r="B30" s="9">
        <v>9</v>
      </c>
      <c r="C30" s="15"/>
      <c r="D30" s="17">
        <v>1.050893923801388</v>
      </c>
      <c r="E30" s="18">
        <v>27</v>
      </c>
      <c r="F30" s="15"/>
      <c r="G30" s="17">
        <v>1.0503078742433796</v>
      </c>
      <c r="H30" s="18">
        <v>17</v>
      </c>
      <c r="I30" s="15"/>
      <c r="J30" s="17">
        <v>1.4932342867101063</v>
      </c>
      <c r="K30" s="18">
        <v>36</v>
      </c>
      <c r="L30" s="15"/>
      <c r="M30" s="17">
        <v>2.0783192055343402</v>
      </c>
      <c r="N30" s="18">
        <v>33</v>
      </c>
      <c r="O30" s="15"/>
      <c r="P30" s="17">
        <v>1.8644941209604402</v>
      </c>
      <c r="Q30" s="18">
        <v>13</v>
      </c>
      <c r="R30" s="15"/>
      <c r="S30" s="17">
        <v>1.0382343304838129</v>
      </c>
      <c r="T30" s="18">
        <v>29</v>
      </c>
      <c r="U30" s="15"/>
      <c r="V30" s="17">
        <v>0.6178062702400188</v>
      </c>
      <c r="W30" s="18">
        <v>19</v>
      </c>
      <c r="X30" s="15"/>
      <c r="Y30" s="17">
        <v>0.49113039118718177</v>
      </c>
      <c r="Z30" s="18">
        <v>10</v>
      </c>
      <c r="AA30" s="15"/>
      <c r="AB30" s="17">
        <v>9.684420403160667</v>
      </c>
      <c r="AC30" s="18">
        <v>29</v>
      </c>
      <c r="AD30" s="15"/>
      <c r="AE30" s="15"/>
      <c r="AF30" s="15"/>
      <c r="AG30" s="15"/>
      <c r="AH30" s="15" t="str">
        <f t="shared" si="3"/>
        <v>D</v>
      </c>
      <c r="AI30" s="15" t="str">
        <f t="shared" si="4"/>
        <v>E</v>
      </c>
      <c r="AJ30" s="15" t="str">
        <f t="shared" si="5"/>
        <v>F</v>
      </c>
      <c r="AK30" s="15"/>
      <c r="AL30" s="17">
        <v>99.19188401845804</v>
      </c>
    </row>
    <row r="31" spans="1:38" ht="12" customHeight="1">
      <c r="A31" s="8" t="s">
        <v>41</v>
      </c>
      <c r="B31" s="9">
        <v>10</v>
      </c>
      <c r="C31" s="15"/>
      <c r="D31" s="17">
        <v>1.0855249398643456</v>
      </c>
      <c r="E31" s="18">
        <v>18</v>
      </c>
      <c r="F31" s="15"/>
      <c r="G31" s="17">
        <v>0.9641314449792535</v>
      </c>
      <c r="H31" s="18">
        <v>33</v>
      </c>
      <c r="I31" s="15"/>
      <c r="J31" s="17">
        <v>1.6701065200741494</v>
      </c>
      <c r="K31" s="18">
        <v>11</v>
      </c>
      <c r="L31" s="15"/>
      <c r="M31" s="17">
        <v>2.2260464243249345</v>
      </c>
      <c r="N31" s="18">
        <v>16</v>
      </c>
      <c r="O31" s="15"/>
      <c r="P31" s="17">
        <v>1.7040865807733174</v>
      </c>
      <c r="Q31" s="18">
        <v>34</v>
      </c>
      <c r="R31" s="15"/>
      <c r="S31" s="17">
        <v>0.947787855134198</v>
      </c>
      <c r="T31" s="18">
        <v>34</v>
      </c>
      <c r="U31" s="15"/>
      <c r="V31" s="17">
        <v>0.5155097952459088</v>
      </c>
      <c r="W31" s="18">
        <v>34</v>
      </c>
      <c r="X31" s="15"/>
      <c r="Y31" s="17">
        <v>0.37710343469264523</v>
      </c>
      <c r="Z31" s="18">
        <v>34</v>
      </c>
      <c r="AA31" s="15"/>
      <c r="AB31" s="17">
        <v>9.490296995088752</v>
      </c>
      <c r="AC31" s="18">
        <v>33</v>
      </c>
      <c r="AD31" s="15"/>
      <c r="AE31" s="15"/>
      <c r="AF31" s="15"/>
      <c r="AG31" s="15"/>
      <c r="AH31" s="15"/>
      <c r="AI31" s="15" t="str">
        <f t="shared" si="4"/>
        <v>E</v>
      </c>
      <c r="AJ31" s="15" t="str">
        <f t="shared" si="5"/>
        <v>F</v>
      </c>
      <c r="AK31" s="15"/>
      <c r="AL31" s="17">
        <v>97.20359088607266</v>
      </c>
    </row>
    <row r="32" spans="1:38" ht="12" customHeight="1">
      <c r="A32" s="8" t="s">
        <v>42</v>
      </c>
      <c r="B32" s="9">
        <v>9</v>
      </c>
      <c r="C32" s="15"/>
      <c r="D32" s="17">
        <v>0.9784836174879312</v>
      </c>
      <c r="E32" s="18">
        <v>35</v>
      </c>
      <c r="F32" s="15"/>
      <c r="G32" s="17">
        <v>0.9004131154627482</v>
      </c>
      <c r="H32" s="18">
        <v>35</v>
      </c>
      <c r="I32" s="15"/>
      <c r="J32" s="17">
        <v>1.5110487562575636</v>
      </c>
      <c r="K32" s="18">
        <v>34</v>
      </c>
      <c r="L32" s="15"/>
      <c r="M32" s="17">
        <v>2.182597242327701</v>
      </c>
      <c r="N32" s="18">
        <v>26</v>
      </c>
      <c r="O32" s="15"/>
      <c r="P32" s="17">
        <v>1.576799625807018</v>
      </c>
      <c r="Q32" s="18">
        <v>36</v>
      </c>
      <c r="R32" s="15"/>
      <c r="S32" s="17">
        <v>0.918145732960795</v>
      </c>
      <c r="T32" s="18">
        <v>35</v>
      </c>
      <c r="U32" s="15"/>
      <c r="V32" s="17">
        <v>0.5638388385502128</v>
      </c>
      <c r="W32" s="18">
        <v>27</v>
      </c>
      <c r="X32" s="15"/>
      <c r="Y32" s="17">
        <v>0.38524821729939784</v>
      </c>
      <c r="Z32" s="18">
        <v>32</v>
      </c>
      <c r="AA32" s="15"/>
      <c r="AB32" s="17">
        <v>9.016575146153366</v>
      </c>
      <c r="AC32" s="18">
        <v>35</v>
      </c>
      <c r="AD32" s="15"/>
      <c r="AE32" s="15"/>
      <c r="AF32" s="15"/>
      <c r="AG32" s="15"/>
      <c r="AH32" s="15"/>
      <c r="AI32" s="15"/>
      <c r="AJ32" s="15" t="str">
        <f t="shared" si="5"/>
        <v>F</v>
      </c>
      <c r="AK32" s="15"/>
      <c r="AL32" s="17">
        <v>92.3515335878091</v>
      </c>
    </row>
    <row r="33" spans="1:38" ht="12" customHeight="1">
      <c r="A33" s="8" t="s">
        <v>43</v>
      </c>
      <c r="B33" s="9">
        <v>9</v>
      </c>
      <c r="C33" s="15"/>
      <c r="D33" s="17">
        <v>0.913629169224574</v>
      </c>
      <c r="E33" s="18">
        <v>36</v>
      </c>
      <c r="F33" s="15"/>
      <c r="G33" s="17">
        <v>0.8779550157151274</v>
      </c>
      <c r="H33" s="18">
        <v>36</v>
      </c>
      <c r="I33" s="15"/>
      <c r="J33" s="17">
        <v>1.5632197027894037</v>
      </c>
      <c r="K33" s="18">
        <v>33</v>
      </c>
      <c r="L33" s="15"/>
      <c r="M33" s="17">
        <v>2.1579760391959355</v>
      </c>
      <c r="N33" s="18">
        <v>28</v>
      </c>
      <c r="O33" s="15"/>
      <c r="P33" s="17">
        <v>1.6664200328751269</v>
      </c>
      <c r="Q33" s="18">
        <v>35</v>
      </c>
      <c r="R33" s="15"/>
      <c r="S33" s="17">
        <v>0.8748226313227443</v>
      </c>
      <c r="T33" s="18">
        <v>36</v>
      </c>
      <c r="U33" s="15"/>
      <c r="V33" s="17">
        <v>0.5388688328429889</v>
      </c>
      <c r="W33" s="18">
        <v>33</v>
      </c>
      <c r="X33" s="15"/>
      <c r="Y33" s="17">
        <v>0.4210852607691093</v>
      </c>
      <c r="Z33" s="18">
        <v>21</v>
      </c>
      <c r="AA33" s="15"/>
      <c r="AB33" s="17">
        <v>9.013976684735011</v>
      </c>
      <c r="AC33" s="18">
        <v>36</v>
      </c>
      <c r="AD33" s="15"/>
      <c r="AE33" s="15"/>
      <c r="AF33" s="15"/>
      <c r="AG33" s="15"/>
      <c r="AH33" s="15"/>
      <c r="AI33" s="15"/>
      <c r="AJ33" s="15" t="str">
        <f t="shared" si="5"/>
        <v>F</v>
      </c>
      <c r="AK33" s="15"/>
      <c r="AL33" s="17">
        <v>92.32491905922545</v>
      </c>
    </row>
    <row r="34" spans="1:38" ht="12" customHeight="1">
      <c r="A34" s="8"/>
      <c r="B34" s="9"/>
      <c r="C34" s="15"/>
      <c r="D34" s="17"/>
      <c r="E34" s="18"/>
      <c r="F34" s="15"/>
      <c r="G34" s="17"/>
      <c r="H34" s="18"/>
      <c r="I34" s="15"/>
      <c r="J34" s="17"/>
      <c r="K34" s="18"/>
      <c r="L34" s="15"/>
      <c r="M34" s="17"/>
      <c r="N34" s="18"/>
      <c r="O34" s="15"/>
      <c r="P34" s="17"/>
      <c r="Q34" s="18"/>
      <c r="R34" s="15"/>
      <c r="S34" s="17"/>
      <c r="T34" s="18"/>
      <c r="U34" s="15"/>
      <c r="V34" s="17"/>
      <c r="W34" s="18"/>
      <c r="X34" s="15"/>
      <c r="Y34" s="17"/>
      <c r="Z34" s="18"/>
      <c r="AA34" s="15"/>
      <c r="AB34" s="17"/>
      <c r="AC34" s="18"/>
      <c r="AD34" s="15"/>
      <c r="AE34" s="15"/>
      <c r="AF34" s="15"/>
      <c r="AG34" s="15"/>
      <c r="AH34" s="15"/>
      <c r="AI34" s="15"/>
      <c r="AJ34" s="15"/>
      <c r="AK34" s="15"/>
      <c r="AL34" s="17"/>
    </row>
    <row r="35" spans="1:38" ht="12" customHeight="1">
      <c r="A35" s="14" t="s">
        <v>44</v>
      </c>
      <c r="B35" s="9"/>
      <c r="C35" s="15"/>
      <c r="D35" s="17"/>
      <c r="E35" s="18"/>
      <c r="F35" s="15"/>
      <c r="G35" s="17"/>
      <c r="H35" s="18"/>
      <c r="I35" s="15"/>
      <c r="J35" s="17"/>
      <c r="K35" s="18"/>
      <c r="L35" s="15"/>
      <c r="M35" s="17"/>
      <c r="N35" s="18"/>
      <c r="O35" s="15"/>
      <c r="P35" s="17"/>
      <c r="Q35" s="18"/>
      <c r="R35" s="15"/>
      <c r="S35" s="17"/>
      <c r="T35" s="18"/>
      <c r="U35" s="15"/>
      <c r="V35" s="17"/>
      <c r="W35" s="18"/>
      <c r="X35" s="15"/>
      <c r="Y35" s="17"/>
      <c r="Z35" s="18"/>
      <c r="AA35" s="15"/>
      <c r="AB35" s="17"/>
      <c r="AC35" s="18"/>
      <c r="AD35" s="15"/>
      <c r="AE35" s="15"/>
      <c r="AF35" s="15"/>
      <c r="AG35" s="15"/>
      <c r="AH35" s="15"/>
      <c r="AI35" s="15"/>
      <c r="AJ35" s="15"/>
      <c r="AK35" s="15"/>
      <c r="AL35" s="17"/>
    </row>
    <row r="36" spans="1:38" ht="12" customHeight="1">
      <c r="A36" s="8" t="s">
        <v>45</v>
      </c>
      <c r="B36" s="9">
        <v>9</v>
      </c>
      <c r="C36" s="15"/>
      <c r="D36" s="17">
        <v>1.1340083623524864</v>
      </c>
      <c r="E36" s="18">
        <v>13</v>
      </c>
      <c r="F36" s="15"/>
      <c r="G36" s="17">
        <v>1.140662554623342</v>
      </c>
      <c r="H36" s="18">
        <v>3</v>
      </c>
      <c r="I36" s="15"/>
      <c r="J36" s="17">
        <v>1.769994795750965</v>
      </c>
      <c r="K36" s="18">
        <v>1</v>
      </c>
      <c r="L36" s="15"/>
      <c r="M36" s="17">
        <v>2.4309817327452197</v>
      </c>
      <c r="N36" s="18">
        <v>3</v>
      </c>
      <c r="O36" s="15"/>
      <c r="P36" s="17">
        <v>1.9041089385775027</v>
      </c>
      <c r="Q36" s="18">
        <v>8</v>
      </c>
      <c r="R36" s="15"/>
      <c r="S36" s="17">
        <v>1.1058791733923483</v>
      </c>
      <c r="T36" s="18">
        <v>18</v>
      </c>
      <c r="U36" s="15"/>
      <c r="V36" s="17">
        <v>0.5847814239820778</v>
      </c>
      <c r="W36" s="18">
        <v>24</v>
      </c>
      <c r="X36" s="15"/>
      <c r="Y36" s="17">
        <v>0.41701286946573307</v>
      </c>
      <c r="Z36" s="18">
        <v>24</v>
      </c>
      <c r="AA36" s="15"/>
      <c r="AB36" s="17">
        <v>10.487429850889674</v>
      </c>
      <c r="AC36" s="18">
        <v>7</v>
      </c>
      <c r="AD36" s="15"/>
      <c r="AE36" s="15" t="str">
        <f>CHAR(65)</f>
        <v>A</v>
      </c>
      <c r="AF36" s="15" t="str">
        <f>CHAR(66)</f>
        <v>B</v>
      </c>
      <c r="AG36" s="15" t="str">
        <f>CHAR(67)</f>
        <v>C</v>
      </c>
      <c r="AH36" s="15" t="str">
        <f>CHAR(68)</f>
        <v>D</v>
      </c>
      <c r="AI36" s="15"/>
      <c r="AJ36" s="15"/>
      <c r="AK36" s="15"/>
      <c r="AL36" s="17">
        <v>107.41664261927899</v>
      </c>
    </row>
    <row r="37" spans="1:38" ht="12" customHeight="1">
      <c r="A37" s="8" t="s">
        <v>46</v>
      </c>
      <c r="B37" s="9">
        <v>9</v>
      </c>
      <c r="C37" s="15"/>
      <c r="D37" s="17">
        <v>1.1780842009780688</v>
      </c>
      <c r="E37" s="18">
        <v>4</v>
      </c>
      <c r="F37" s="15"/>
      <c r="G37" s="17">
        <v>1.135962022118026</v>
      </c>
      <c r="H37" s="18">
        <v>5</v>
      </c>
      <c r="I37" s="15"/>
      <c r="J37" s="17">
        <v>1.6802862169584107</v>
      </c>
      <c r="K37" s="18">
        <v>6</v>
      </c>
      <c r="L37" s="15"/>
      <c r="M37" s="17">
        <v>2.25863331082286</v>
      </c>
      <c r="N37" s="18">
        <v>12</v>
      </c>
      <c r="O37" s="15"/>
      <c r="P37" s="17">
        <v>1.8924193202642714</v>
      </c>
      <c r="Q37" s="18">
        <v>9</v>
      </c>
      <c r="R37" s="15"/>
      <c r="S37" s="17">
        <v>1.1765642339596942</v>
      </c>
      <c r="T37" s="18">
        <v>8</v>
      </c>
      <c r="U37" s="15"/>
      <c r="V37" s="17">
        <v>0.6572749889385336</v>
      </c>
      <c r="W37" s="18">
        <v>10</v>
      </c>
      <c r="X37" s="15"/>
      <c r="Y37" s="17">
        <v>0.4992751737939342</v>
      </c>
      <c r="Z37" s="18">
        <v>7</v>
      </c>
      <c r="AA37" s="15"/>
      <c r="AB37" s="17">
        <v>10.4784994678338</v>
      </c>
      <c r="AC37" s="18">
        <v>9</v>
      </c>
      <c r="AD37" s="15"/>
      <c r="AE37" s="15" t="str">
        <f>CHAR(65)</f>
        <v>A</v>
      </c>
      <c r="AF37" s="15" t="str">
        <f>CHAR(66)</f>
        <v>B</v>
      </c>
      <c r="AG37" s="15" t="str">
        <f>CHAR(67)</f>
        <v>C</v>
      </c>
      <c r="AH37" s="15" t="str">
        <f>CHAR(68)</f>
        <v>D</v>
      </c>
      <c r="AI37" s="15"/>
      <c r="AJ37" s="15"/>
      <c r="AK37" s="15"/>
      <c r="AL37" s="17">
        <v>107.32517390112737</v>
      </c>
    </row>
    <row r="38" spans="1:38" ht="12" customHeight="1">
      <c r="A38" s="8" t="s">
        <v>47</v>
      </c>
      <c r="B38" s="9">
        <v>9</v>
      </c>
      <c r="C38" s="15"/>
      <c r="D38" s="17">
        <v>1.143453184915111</v>
      </c>
      <c r="E38" s="18">
        <v>10</v>
      </c>
      <c r="F38" s="15"/>
      <c r="G38" s="17">
        <v>1.0351617139484726</v>
      </c>
      <c r="H38" s="18">
        <v>21</v>
      </c>
      <c r="I38" s="15"/>
      <c r="J38" s="17">
        <v>1.607119645602781</v>
      </c>
      <c r="K38" s="18">
        <v>27</v>
      </c>
      <c r="L38" s="15"/>
      <c r="M38" s="17">
        <v>2.165941722562095</v>
      </c>
      <c r="N38" s="18">
        <v>27</v>
      </c>
      <c r="O38" s="15"/>
      <c r="P38" s="17">
        <v>1.8599481582830721</v>
      </c>
      <c r="Q38" s="18">
        <v>14</v>
      </c>
      <c r="R38" s="15"/>
      <c r="S38" s="17">
        <v>1.235088423891798</v>
      </c>
      <c r="T38" s="18">
        <v>4</v>
      </c>
      <c r="U38" s="15"/>
      <c r="V38" s="17">
        <v>0.7184917771239854</v>
      </c>
      <c r="W38" s="18">
        <v>5</v>
      </c>
      <c r="X38" s="15"/>
      <c r="Y38" s="17">
        <v>0.4919448694478569</v>
      </c>
      <c r="Z38" s="18">
        <v>9</v>
      </c>
      <c r="AA38" s="15"/>
      <c r="AB38" s="17">
        <v>10.257149495775172</v>
      </c>
      <c r="AC38" s="18">
        <v>11</v>
      </c>
      <c r="AD38" s="15"/>
      <c r="AE38" s="15" t="str">
        <f>CHAR(65)</f>
        <v>A</v>
      </c>
      <c r="AF38" s="15" t="str">
        <f>CHAR(66)</f>
        <v>B</v>
      </c>
      <c r="AG38" s="15" t="str">
        <f>CHAR(67)</f>
        <v>C</v>
      </c>
      <c r="AH38" s="15" t="str">
        <f>CHAR(68)</f>
        <v>D</v>
      </c>
      <c r="AI38" s="15" t="str">
        <f aca="true" t="shared" si="6" ref="AI38:AI44">CHAR(69)</f>
        <v>E</v>
      </c>
      <c r="AJ38" s="15"/>
      <c r="AK38" s="15"/>
      <c r="AL38" s="17">
        <v>105.05801491360938</v>
      </c>
    </row>
    <row r="39" spans="1:38" ht="12" customHeight="1">
      <c r="A39" s="8" t="s">
        <v>48</v>
      </c>
      <c r="B39" s="9">
        <v>9</v>
      </c>
      <c r="C39" s="15"/>
      <c r="D39" s="17">
        <v>1.088043559214379</v>
      </c>
      <c r="E39" s="18">
        <v>16</v>
      </c>
      <c r="F39" s="15"/>
      <c r="G39" s="17">
        <v>1.0147927397587702</v>
      </c>
      <c r="H39" s="18">
        <v>28</v>
      </c>
      <c r="I39" s="15"/>
      <c r="J39" s="17">
        <v>1.6332051188687011</v>
      </c>
      <c r="K39" s="18">
        <v>22</v>
      </c>
      <c r="L39" s="15"/>
      <c r="M39" s="17">
        <v>2.1449412845967655</v>
      </c>
      <c r="N39" s="18">
        <v>31</v>
      </c>
      <c r="O39" s="15"/>
      <c r="P39" s="17">
        <v>1.783316216007443</v>
      </c>
      <c r="Q39" s="18">
        <v>25</v>
      </c>
      <c r="R39" s="15"/>
      <c r="S39" s="17">
        <v>1.1119596087099695</v>
      </c>
      <c r="T39" s="18">
        <v>16</v>
      </c>
      <c r="U39" s="15"/>
      <c r="V39" s="17">
        <v>0.5759210993762887</v>
      </c>
      <c r="W39" s="18">
        <v>26</v>
      </c>
      <c r="X39" s="15"/>
      <c r="Y39" s="17">
        <v>0.6157455650704965</v>
      </c>
      <c r="Z39" s="18">
        <v>2</v>
      </c>
      <c r="AA39" s="15"/>
      <c r="AB39" s="17">
        <v>9.967925191602815</v>
      </c>
      <c r="AC39" s="18">
        <v>19</v>
      </c>
      <c r="AD39" s="15"/>
      <c r="AE39" s="15"/>
      <c r="AF39" s="15" t="str">
        <f>CHAR(66)</f>
        <v>B</v>
      </c>
      <c r="AG39" s="15" t="str">
        <f>CHAR(67)</f>
        <v>C</v>
      </c>
      <c r="AH39" s="15" t="str">
        <f>CHAR(68)</f>
        <v>D</v>
      </c>
      <c r="AI39" s="15" t="str">
        <f t="shared" si="6"/>
        <v>E</v>
      </c>
      <c r="AJ39" s="15"/>
      <c r="AK39" s="15"/>
      <c r="AL39" s="17">
        <v>102.09565862996222</v>
      </c>
    </row>
    <row r="40" spans="1:38" ht="12" customHeight="1">
      <c r="A40" s="8" t="s">
        <v>49</v>
      </c>
      <c r="B40" s="9">
        <v>9</v>
      </c>
      <c r="C40" s="15"/>
      <c r="D40" s="17">
        <v>0.994224988425639</v>
      </c>
      <c r="E40" s="18">
        <v>34</v>
      </c>
      <c r="F40" s="15"/>
      <c r="G40" s="17">
        <v>1.0550084067486956</v>
      </c>
      <c r="H40" s="18">
        <v>16</v>
      </c>
      <c r="I40" s="15"/>
      <c r="J40" s="17">
        <v>1.6293877325371033</v>
      </c>
      <c r="K40" s="18">
        <v>23</v>
      </c>
      <c r="L40" s="15"/>
      <c r="M40" s="17">
        <v>2.199976915126595</v>
      </c>
      <c r="N40" s="18">
        <v>21</v>
      </c>
      <c r="O40" s="15"/>
      <c r="P40" s="17">
        <v>1.827476996301873</v>
      </c>
      <c r="Q40" s="18">
        <v>18</v>
      </c>
      <c r="R40" s="15"/>
      <c r="S40" s="17">
        <v>1.0762370512189452</v>
      </c>
      <c r="T40" s="18">
        <v>23</v>
      </c>
      <c r="U40" s="15"/>
      <c r="V40" s="17">
        <v>0.556589482054567</v>
      </c>
      <c r="W40" s="18">
        <v>28</v>
      </c>
      <c r="X40" s="15"/>
      <c r="Y40" s="17">
        <v>0.3803613477353463</v>
      </c>
      <c r="Z40" s="18">
        <v>33</v>
      </c>
      <c r="AA40" s="15"/>
      <c r="AB40" s="17">
        <v>9.719262920148765</v>
      </c>
      <c r="AC40" s="18">
        <v>27</v>
      </c>
      <c r="AD40" s="15"/>
      <c r="AE40" s="15"/>
      <c r="AF40" s="15"/>
      <c r="AG40" s="15"/>
      <c r="AH40" s="15" t="str">
        <f>CHAR(68)</f>
        <v>D</v>
      </c>
      <c r="AI40" s="15" t="str">
        <f t="shared" si="6"/>
        <v>E</v>
      </c>
      <c r="AJ40" s="15" t="str">
        <f>CHAR(70)</f>
        <v>F</v>
      </c>
      <c r="AK40" s="15"/>
      <c r="AL40" s="17">
        <v>99.54875564939907</v>
      </c>
    </row>
    <row r="41" spans="1:38" ht="12" customHeight="1">
      <c r="A41" s="8" t="s">
        <v>50</v>
      </c>
      <c r="B41" s="9">
        <v>9</v>
      </c>
      <c r="C41" s="15"/>
      <c r="D41" s="17">
        <v>1.0030401561507556</v>
      </c>
      <c r="E41" s="18">
        <v>32</v>
      </c>
      <c r="F41" s="15"/>
      <c r="G41" s="17">
        <v>0.9735325099898854</v>
      </c>
      <c r="H41" s="18">
        <v>32</v>
      </c>
      <c r="I41" s="15"/>
      <c r="J41" s="17">
        <v>1.5893051760553236</v>
      </c>
      <c r="K41" s="18">
        <v>29</v>
      </c>
      <c r="L41" s="15"/>
      <c r="M41" s="17">
        <v>2.1949078438935836</v>
      </c>
      <c r="N41" s="18">
        <v>23</v>
      </c>
      <c r="O41" s="15"/>
      <c r="P41" s="17">
        <v>1.7437013983903802</v>
      </c>
      <c r="Q41" s="18">
        <v>28</v>
      </c>
      <c r="R41" s="15"/>
      <c r="S41" s="17">
        <v>1.0724367791454317</v>
      </c>
      <c r="T41" s="18">
        <v>24</v>
      </c>
      <c r="U41" s="15"/>
      <c r="V41" s="17">
        <v>0.5493401255589215</v>
      </c>
      <c r="W41" s="18">
        <v>30</v>
      </c>
      <c r="X41" s="15"/>
      <c r="Y41" s="17">
        <v>0.3966509129488516</v>
      </c>
      <c r="Z41" s="18">
        <v>29</v>
      </c>
      <c r="AA41" s="15"/>
      <c r="AB41" s="17">
        <v>9.522914902133135</v>
      </c>
      <c r="AC41" s="18">
        <v>30</v>
      </c>
      <c r="AD41" s="15"/>
      <c r="AE41" s="15"/>
      <c r="AF41" s="15"/>
      <c r="AG41" s="15"/>
      <c r="AH41" s="15"/>
      <c r="AI41" s="15" t="str">
        <f t="shared" si="6"/>
        <v>E</v>
      </c>
      <c r="AJ41" s="15" t="str">
        <f>CHAR(70)</f>
        <v>F</v>
      </c>
      <c r="AK41" s="15"/>
      <c r="AL41" s="17">
        <v>97.53767713158668</v>
      </c>
    </row>
    <row r="42" spans="1:38" ht="12" customHeight="1">
      <c r="A42" s="8" t="s">
        <v>51</v>
      </c>
      <c r="B42" s="9">
        <v>9</v>
      </c>
      <c r="C42" s="15"/>
      <c r="D42" s="17">
        <v>0.9980029174506889</v>
      </c>
      <c r="E42" s="18">
        <v>33</v>
      </c>
      <c r="F42" s="15"/>
      <c r="G42" s="17">
        <v>0.9463738777369488</v>
      </c>
      <c r="H42" s="18">
        <v>34</v>
      </c>
      <c r="I42" s="15"/>
      <c r="J42" s="17">
        <v>1.4995965972627694</v>
      </c>
      <c r="K42" s="18">
        <v>35</v>
      </c>
      <c r="L42" s="15"/>
      <c r="M42" s="17">
        <v>2.047904778136277</v>
      </c>
      <c r="N42" s="18">
        <v>35</v>
      </c>
      <c r="O42" s="15"/>
      <c r="P42" s="17">
        <v>1.7391554357130126</v>
      </c>
      <c r="Q42" s="18">
        <v>30</v>
      </c>
      <c r="R42" s="15"/>
      <c r="S42" s="17">
        <v>1.0519153099484606</v>
      </c>
      <c r="T42" s="18">
        <v>27</v>
      </c>
      <c r="U42" s="15"/>
      <c r="V42" s="17">
        <v>0.6604969251588206</v>
      </c>
      <c r="W42" s="18">
        <v>9</v>
      </c>
      <c r="X42" s="15"/>
      <c r="Y42" s="17">
        <v>0.5782795650794345</v>
      </c>
      <c r="Z42" s="18">
        <v>5</v>
      </c>
      <c r="AA42" s="15"/>
      <c r="AB42" s="17">
        <v>9.521725406486413</v>
      </c>
      <c r="AC42" s="18">
        <v>31</v>
      </c>
      <c r="AD42" s="15"/>
      <c r="AE42" s="15"/>
      <c r="AF42" s="15"/>
      <c r="AG42" s="15"/>
      <c r="AH42" s="15"/>
      <c r="AI42" s="15" t="str">
        <f t="shared" si="6"/>
        <v>E</v>
      </c>
      <c r="AJ42" s="15" t="str">
        <f>CHAR(70)</f>
        <v>F</v>
      </c>
      <c r="AK42" s="15"/>
      <c r="AL42" s="17">
        <v>97.52549381969827</v>
      </c>
    </row>
    <row r="43" spans="1:38" ht="12" customHeight="1">
      <c r="A43" s="8" t="s">
        <v>52</v>
      </c>
      <c r="B43" s="9">
        <v>9</v>
      </c>
      <c r="C43" s="15"/>
      <c r="D43" s="17">
        <v>1.0584497818514877</v>
      </c>
      <c r="E43" s="18">
        <v>25</v>
      </c>
      <c r="F43" s="15"/>
      <c r="G43" s="17">
        <v>1.0205378350430452</v>
      </c>
      <c r="H43" s="18">
        <v>26</v>
      </c>
      <c r="I43" s="15"/>
      <c r="J43" s="17">
        <v>1.6472022020845607</v>
      </c>
      <c r="K43" s="18">
        <v>18</v>
      </c>
      <c r="L43" s="15"/>
      <c r="M43" s="17">
        <v>2.1384239072971805</v>
      </c>
      <c r="N43" s="18">
        <v>32</v>
      </c>
      <c r="O43" s="15"/>
      <c r="P43" s="17">
        <v>1.745649668109252</v>
      </c>
      <c r="Q43" s="18">
        <v>27</v>
      </c>
      <c r="R43" s="15"/>
      <c r="S43" s="17">
        <v>0.9979514465045728</v>
      </c>
      <c r="T43" s="18">
        <v>32</v>
      </c>
      <c r="U43" s="15"/>
      <c r="V43" s="17">
        <v>0.493761725758972</v>
      </c>
      <c r="W43" s="18">
        <v>36</v>
      </c>
      <c r="X43" s="15"/>
      <c r="Y43" s="17">
        <v>0.40072330425222785</v>
      </c>
      <c r="Z43" s="18">
        <v>28</v>
      </c>
      <c r="AA43" s="15"/>
      <c r="AB43" s="17">
        <v>9.502699870901298</v>
      </c>
      <c r="AC43" s="18">
        <v>32</v>
      </c>
      <c r="AD43" s="15"/>
      <c r="AE43" s="15"/>
      <c r="AF43" s="15"/>
      <c r="AG43" s="15"/>
      <c r="AH43" s="15"/>
      <c r="AI43" s="15" t="str">
        <f t="shared" si="6"/>
        <v>E</v>
      </c>
      <c r="AJ43" s="15" t="str">
        <f>CHAR(70)</f>
        <v>F</v>
      </c>
      <c r="AK43" s="15"/>
      <c r="AL43" s="17">
        <v>97.33062632731516</v>
      </c>
    </row>
    <row r="44" spans="1:38" ht="12" customHeight="1">
      <c r="A44" s="8" t="s">
        <v>53</v>
      </c>
      <c r="B44" s="9">
        <v>9</v>
      </c>
      <c r="C44" s="15"/>
      <c r="D44" s="17">
        <v>1.0068180851758053</v>
      </c>
      <c r="E44" s="18">
        <v>31</v>
      </c>
      <c r="F44" s="15"/>
      <c r="G44" s="17">
        <v>1.0330725883905543</v>
      </c>
      <c r="H44" s="18">
        <v>23</v>
      </c>
      <c r="I44" s="15"/>
      <c r="J44" s="17">
        <v>1.5880327139447907</v>
      </c>
      <c r="K44" s="18">
        <v>30</v>
      </c>
      <c r="L44" s="15"/>
      <c r="M44" s="17">
        <v>2.205770139392892</v>
      </c>
      <c r="N44" s="18">
        <v>20</v>
      </c>
      <c r="O44" s="15"/>
      <c r="P44" s="17">
        <v>1.7326612033167725</v>
      </c>
      <c r="Q44" s="18">
        <v>31</v>
      </c>
      <c r="R44" s="15"/>
      <c r="S44" s="17">
        <v>0.9895908479428437</v>
      </c>
      <c r="T44" s="18">
        <v>33</v>
      </c>
      <c r="U44" s="15"/>
      <c r="V44" s="17">
        <v>0.5453127052835628</v>
      </c>
      <c r="W44" s="18">
        <v>31</v>
      </c>
      <c r="X44" s="15"/>
      <c r="Y44" s="17">
        <v>0.36977313034656795</v>
      </c>
      <c r="Z44" s="18">
        <v>35</v>
      </c>
      <c r="AA44" s="15"/>
      <c r="AB44" s="17">
        <v>9.47103141379379</v>
      </c>
      <c r="AC44" s="18">
        <v>34</v>
      </c>
      <c r="AD44" s="15"/>
      <c r="AE44" s="15"/>
      <c r="AF44" s="15"/>
      <c r="AG44" s="15"/>
      <c r="AH44" s="15"/>
      <c r="AI44" s="15" t="str">
        <f t="shared" si="6"/>
        <v>E</v>
      </c>
      <c r="AJ44" s="15" t="str">
        <f>CHAR(70)</f>
        <v>F</v>
      </c>
      <c r="AK44" s="15"/>
      <c r="AL44" s="17">
        <v>97.00626474513662</v>
      </c>
    </row>
    <row r="45" spans="1:38" ht="12" customHeight="1">
      <c r="A45" s="8"/>
      <c r="B45" s="9"/>
      <c r="C45" s="15"/>
      <c r="D45" s="16"/>
      <c r="E45" s="15"/>
      <c r="F45" s="15"/>
      <c r="G45" s="16"/>
      <c r="H45" s="15"/>
      <c r="I45" s="15"/>
      <c r="J45" s="16"/>
      <c r="K45" s="15"/>
      <c r="L45" s="15"/>
      <c r="M45" s="16"/>
      <c r="N45" s="15"/>
      <c r="O45" s="15"/>
      <c r="P45" s="16"/>
      <c r="Q45" s="15"/>
      <c r="R45" s="15"/>
      <c r="S45" s="17"/>
      <c r="T45" s="15"/>
      <c r="U45" s="15"/>
      <c r="V45" s="16"/>
      <c r="W45" s="15"/>
      <c r="X45" s="15"/>
      <c r="Y45" s="16"/>
      <c r="Z45" s="15"/>
      <c r="AA45" s="15"/>
      <c r="AB45" s="16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2" customHeight="1">
      <c r="A46" s="8" t="s">
        <v>54</v>
      </c>
      <c r="B46" s="9"/>
      <c r="C46" s="15"/>
      <c r="D46" s="36">
        <v>1.0880610496265317</v>
      </c>
      <c r="E46" s="36"/>
      <c r="F46" s="15"/>
      <c r="G46" s="36">
        <v>1.041167949927487</v>
      </c>
      <c r="H46" s="36"/>
      <c r="I46" s="15"/>
      <c r="J46" s="36">
        <v>1.6395497563364958</v>
      </c>
      <c r="K46" s="36"/>
      <c r="L46" s="15"/>
      <c r="M46" s="36">
        <v>2.2266901159100785</v>
      </c>
      <c r="N46" s="36"/>
      <c r="O46" s="15"/>
      <c r="P46" s="36">
        <v>1.8228408359523354</v>
      </c>
      <c r="Q46" s="36"/>
      <c r="R46" s="15"/>
      <c r="S46" s="36">
        <v>1.1082437871269788</v>
      </c>
      <c r="T46" s="36"/>
      <c r="U46" s="15"/>
      <c r="V46" s="36">
        <v>0.6225720508991931</v>
      </c>
      <c r="W46" s="36"/>
      <c r="X46" s="15"/>
      <c r="Y46" s="36">
        <v>0.45789515327240515</v>
      </c>
      <c r="Z46" s="36"/>
      <c r="AA46" s="15"/>
      <c r="AB46" s="36">
        <v>10.007020699051505</v>
      </c>
      <c r="AC46" s="36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2" customHeight="1">
      <c r="A47" s="8" t="s">
        <v>55</v>
      </c>
      <c r="B47" s="9"/>
      <c r="C47" s="15"/>
      <c r="D47" s="35">
        <v>8.143169590893153</v>
      </c>
      <c r="E47" s="35"/>
      <c r="F47" s="17"/>
      <c r="G47" s="35">
        <v>10.35537409171337</v>
      </c>
      <c r="H47" s="35"/>
      <c r="I47" s="17"/>
      <c r="J47" s="35">
        <v>9.376683120167007</v>
      </c>
      <c r="K47" s="35"/>
      <c r="L47" s="17"/>
      <c r="M47" s="35">
        <v>12.549647969889412</v>
      </c>
      <c r="N47" s="35"/>
      <c r="O47" s="17"/>
      <c r="P47" s="35">
        <v>10.177353236244626</v>
      </c>
      <c r="Q47" s="35"/>
      <c r="R47" s="17"/>
      <c r="S47" s="35">
        <v>13.373472127201007</v>
      </c>
      <c r="T47" s="35"/>
      <c r="U47" s="17"/>
      <c r="V47" s="35">
        <v>17.612266532981263</v>
      </c>
      <c r="W47" s="35"/>
      <c r="X47" s="17"/>
      <c r="Y47" s="35">
        <v>23.311057722491096</v>
      </c>
      <c r="Z47" s="35"/>
      <c r="AA47" s="17"/>
      <c r="AB47" s="35">
        <v>8.658377463095626</v>
      </c>
      <c r="AC47" s="3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12" customHeight="1">
      <c r="A48" s="8" t="s">
        <v>56</v>
      </c>
      <c r="B48" s="9"/>
      <c r="C48" s="15"/>
      <c r="D48" s="36">
        <v>0.08642968641229426</v>
      </c>
      <c r="E48" s="36"/>
      <c r="F48" s="15"/>
      <c r="G48" s="36">
        <v>0.10517264044897409</v>
      </c>
      <c r="H48" s="36"/>
      <c r="I48" s="15"/>
      <c r="J48" s="36" t="s">
        <v>57</v>
      </c>
      <c r="K48" s="36"/>
      <c r="L48" s="15"/>
      <c r="M48" s="36" t="s">
        <v>57</v>
      </c>
      <c r="N48" s="36"/>
      <c r="O48" s="15"/>
      <c r="P48" s="36">
        <v>0.18096716861260215</v>
      </c>
      <c r="Q48" s="36"/>
      <c r="R48" s="15"/>
      <c r="S48" s="36">
        <v>0.14457582398814375</v>
      </c>
      <c r="T48" s="36"/>
      <c r="U48" s="15"/>
      <c r="V48" s="36">
        <v>0.10695991846322786</v>
      </c>
      <c r="W48" s="36"/>
      <c r="X48" s="15"/>
      <c r="Y48" s="36">
        <v>0.10412241209252691</v>
      </c>
      <c r="Z48" s="36"/>
      <c r="AA48" s="15"/>
      <c r="AB48" s="36">
        <v>0.845196144163608</v>
      </c>
      <c r="AC48" s="36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12" customHeight="1" thickBot="1">
      <c r="A49" s="19"/>
      <c r="B49" s="20"/>
      <c r="C49" s="15"/>
      <c r="D49" s="16"/>
      <c r="E49" s="15"/>
      <c r="F49" s="15"/>
      <c r="G49" s="16"/>
      <c r="H49" s="15"/>
      <c r="I49" s="15"/>
      <c r="J49" s="16"/>
      <c r="K49" s="15"/>
      <c r="L49" s="15"/>
      <c r="M49" s="16"/>
      <c r="N49" s="15"/>
      <c r="O49" s="15"/>
      <c r="P49" s="16"/>
      <c r="Q49" s="15"/>
      <c r="R49" s="15"/>
      <c r="S49" s="16"/>
      <c r="T49" s="15"/>
      <c r="U49" s="15"/>
      <c r="V49" s="16"/>
      <c r="W49" s="15"/>
      <c r="X49" s="15"/>
      <c r="Y49" s="16"/>
      <c r="Z49" s="15"/>
      <c r="AA49" s="15"/>
      <c r="AB49" s="16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12" customHeight="1" thickTop="1">
      <c r="A50" s="21" t="s">
        <v>58</v>
      </c>
      <c r="B50" s="22"/>
      <c r="C50" s="23"/>
      <c r="D50" s="24"/>
      <c r="E50" s="23"/>
      <c r="F50" s="23"/>
      <c r="G50" s="24"/>
      <c r="H50" s="23"/>
      <c r="I50" s="23"/>
      <c r="J50" s="24"/>
      <c r="K50" s="23"/>
      <c r="L50" s="23"/>
      <c r="M50" s="24"/>
      <c r="N50" s="23"/>
      <c r="O50" s="23"/>
      <c r="P50" s="24"/>
      <c r="Q50" s="23"/>
      <c r="R50" s="23"/>
      <c r="S50" s="24"/>
      <c r="T50" s="23"/>
      <c r="U50" s="23"/>
      <c r="V50" s="24"/>
      <c r="W50" s="23"/>
      <c r="X50" s="23"/>
      <c r="Y50" s="24"/>
      <c r="Z50" s="23"/>
      <c r="AA50" s="23"/>
      <c r="AB50" s="24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ht="12" customHeight="1">
      <c r="A51" s="19" t="s">
        <v>59</v>
      </c>
      <c r="B51" s="20"/>
      <c r="C51" s="15"/>
      <c r="D51" s="16"/>
      <c r="E51" s="15"/>
      <c r="F51" s="15"/>
      <c r="G51" s="16"/>
      <c r="H51" s="15"/>
      <c r="I51" s="15"/>
      <c r="J51" s="16"/>
      <c r="K51" s="15"/>
      <c r="L51" s="15"/>
      <c r="M51" s="16"/>
      <c r="N51" s="15"/>
      <c r="O51" s="15"/>
      <c r="P51" s="16"/>
      <c r="Q51" s="15"/>
      <c r="R51" s="15"/>
      <c r="S51" s="16"/>
      <c r="T51" s="15"/>
      <c r="U51" s="15"/>
      <c r="V51" s="16"/>
      <c r="W51" s="15"/>
      <c r="X51" s="15"/>
      <c r="Y51" s="16"/>
      <c r="Z51" s="15"/>
      <c r="AA51" s="15"/>
      <c r="AB51" s="16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12" customHeight="1">
      <c r="A52" s="19" t="s">
        <v>60</v>
      </c>
      <c r="B52" s="20"/>
      <c r="C52" s="15"/>
      <c r="D52" s="16"/>
      <c r="E52" s="15"/>
      <c r="F52" s="15"/>
      <c r="G52" s="16"/>
      <c r="H52" s="15"/>
      <c r="I52" s="15"/>
      <c r="J52" s="16"/>
      <c r="K52" s="15"/>
      <c r="L52" s="15"/>
      <c r="M52" s="16"/>
      <c r="N52" s="15"/>
      <c r="O52" s="15"/>
      <c r="P52" s="16"/>
      <c r="Q52" s="15"/>
      <c r="R52" s="15"/>
      <c r="S52" s="16"/>
      <c r="T52" s="15"/>
      <c r="U52" s="15"/>
      <c r="V52" s="16"/>
      <c r="W52" s="15"/>
      <c r="X52" s="15"/>
      <c r="Y52" s="16"/>
      <c r="Z52" s="15"/>
      <c r="AA52" s="15"/>
      <c r="AB52" s="16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12.75">
      <c r="A53" s="25"/>
      <c r="B53" s="26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7"/>
      <c r="O53" s="27"/>
      <c r="P53" s="28"/>
      <c r="Q53" s="27"/>
      <c r="R53" s="27"/>
      <c r="S53" s="28"/>
      <c r="T53" s="27"/>
      <c r="U53" s="27"/>
      <c r="V53" s="28"/>
      <c r="W53" s="27"/>
      <c r="X53" s="27"/>
      <c r="Y53" s="28"/>
      <c r="Z53" s="27"/>
      <c r="AA53" s="27"/>
      <c r="AB53" s="28"/>
      <c r="AC53" s="27"/>
      <c r="AD53" s="27"/>
      <c r="AE53" s="29"/>
      <c r="AF53" s="29"/>
      <c r="AG53" s="29"/>
      <c r="AH53" s="29"/>
      <c r="AI53" s="29"/>
      <c r="AJ53" s="29"/>
      <c r="AK53" s="27"/>
      <c r="AL53" s="27"/>
    </row>
    <row r="54" spans="1:38" ht="12.75">
      <c r="A54" s="25"/>
      <c r="B54" s="26"/>
      <c r="C54" s="27"/>
      <c r="D54" s="28"/>
      <c r="E54" s="27"/>
      <c r="F54" s="27"/>
      <c r="G54" s="28"/>
      <c r="H54" s="27"/>
      <c r="I54" s="27"/>
      <c r="J54" s="28"/>
      <c r="K54" s="27"/>
      <c r="L54" s="27"/>
      <c r="M54" s="28"/>
      <c r="N54" s="27"/>
      <c r="O54" s="27"/>
      <c r="P54" s="28"/>
      <c r="Q54" s="27"/>
      <c r="R54" s="27"/>
      <c r="S54" s="28"/>
      <c r="T54" s="27"/>
      <c r="U54" s="27"/>
      <c r="V54" s="28"/>
      <c r="W54" s="27"/>
      <c r="X54" s="27"/>
      <c r="Y54" s="28"/>
      <c r="Z54" s="27"/>
      <c r="AA54" s="27"/>
      <c r="AB54" s="28"/>
      <c r="AC54" s="27"/>
      <c r="AD54" s="27"/>
      <c r="AE54" s="29"/>
      <c r="AF54" s="29"/>
      <c r="AG54" s="29"/>
      <c r="AH54" s="29"/>
      <c r="AI54" s="29"/>
      <c r="AJ54" s="29"/>
      <c r="AK54" s="27"/>
      <c r="AL54" s="27"/>
    </row>
    <row r="55" spans="1:38" ht="12.75">
      <c r="A55" s="25"/>
      <c r="B55" s="26"/>
      <c r="C55" s="27"/>
      <c r="D55" s="28"/>
      <c r="E55" s="27"/>
      <c r="F55" s="27"/>
      <c r="G55" s="28"/>
      <c r="H55" s="27"/>
      <c r="I55" s="27"/>
      <c r="J55" s="28"/>
      <c r="K55" s="27"/>
      <c r="L55" s="27"/>
      <c r="M55" s="28"/>
      <c r="N55" s="27"/>
      <c r="O55" s="27"/>
      <c r="P55" s="28"/>
      <c r="Q55" s="27"/>
      <c r="R55" s="27"/>
      <c r="S55" s="28"/>
      <c r="T55" s="27"/>
      <c r="U55" s="27"/>
      <c r="V55" s="28"/>
      <c r="W55" s="27"/>
      <c r="X55" s="27"/>
      <c r="Y55" s="28"/>
      <c r="Z55" s="27"/>
      <c r="AA55" s="27"/>
      <c r="AB55" s="28"/>
      <c r="AC55" s="27"/>
      <c r="AD55" s="27"/>
      <c r="AE55" s="29"/>
      <c r="AF55" s="29"/>
      <c r="AG55" s="29"/>
      <c r="AH55" s="29"/>
      <c r="AI55" s="29"/>
      <c r="AJ55" s="29"/>
      <c r="AK55" s="27"/>
      <c r="AL55" s="27"/>
    </row>
    <row r="56" spans="1:38" ht="12.75">
      <c r="A56" s="25"/>
      <c r="B56" s="26"/>
      <c r="C56" s="27"/>
      <c r="D56" s="28"/>
      <c r="E56" s="27"/>
      <c r="F56" s="27"/>
      <c r="G56" s="28"/>
      <c r="H56" s="27"/>
      <c r="I56" s="27"/>
      <c r="J56" s="28"/>
      <c r="K56" s="27"/>
      <c r="L56" s="27"/>
      <c r="M56" s="28"/>
      <c r="N56" s="27"/>
      <c r="O56" s="27"/>
      <c r="P56" s="28"/>
      <c r="Q56" s="27"/>
      <c r="R56" s="27"/>
      <c r="S56" s="28"/>
      <c r="T56" s="27"/>
      <c r="U56" s="27"/>
      <c r="V56" s="28"/>
      <c r="W56" s="27"/>
      <c r="X56" s="27"/>
      <c r="Y56" s="28"/>
      <c r="Z56" s="27"/>
      <c r="AA56" s="27"/>
      <c r="AB56" s="28"/>
      <c r="AC56" s="27"/>
      <c r="AD56" s="27"/>
      <c r="AE56" s="29"/>
      <c r="AF56" s="29"/>
      <c r="AG56" s="29"/>
      <c r="AH56" s="29"/>
      <c r="AI56" s="29"/>
      <c r="AJ56" s="29"/>
      <c r="AK56" s="27"/>
      <c r="AL56" s="27"/>
    </row>
    <row r="57" spans="1:38" ht="12.75">
      <c r="A57" s="25"/>
      <c r="B57" s="26"/>
      <c r="C57" s="27"/>
      <c r="D57" s="28"/>
      <c r="E57" s="27"/>
      <c r="F57" s="27"/>
      <c r="G57" s="28"/>
      <c r="H57" s="27"/>
      <c r="I57" s="27"/>
      <c r="J57" s="28"/>
      <c r="K57" s="27"/>
      <c r="L57" s="27"/>
      <c r="M57" s="28"/>
      <c r="N57" s="27"/>
      <c r="O57" s="27"/>
      <c r="P57" s="28"/>
      <c r="Q57" s="27"/>
      <c r="R57" s="27"/>
      <c r="S57" s="28"/>
      <c r="T57" s="27"/>
      <c r="U57" s="27"/>
      <c r="V57" s="28"/>
      <c r="W57" s="27"/>
      <c r="X57" s="27"/>
      <c r="Y57" s="28"/>
      <c r="Z57" s="27"/>
      <c r="AA57" s="27"/>
      <c r="AB57" s="28"/>
      <c r="AC57" s="27"/>
      <c r="AD57" s="27"/>
      <c r="AE57" s="29"/>
      <c r="AF57" s="29"/>
      <c r="AG57" s="29"/>
      <c r="AH57" s="29"/>
      <c r="AI57" s="29"/>
      <c r="AJ57" s="29"/>
      <c r="AK57" s="27"/>
      <c r="AL57" s="27"/>
    </row>
    <row r="58" spans="1:38" ht="12.75">
      <c r="A58" s="25"/>
      <c r="B58" s="26"/>
      <c r="C58" s="27"/>
      <c r="D58" s="28"/>
      <c r="E58" s="27"/>
      <c r="F58" s="27"/>
      <c r="G58" s="28"/>
      <c r="H58" s="27"/>
      <c r="I58" s="27"/>
      <c r="J58" s="28"/>
      <c r="K58" s="27"/>
      <c r="L58" s="27"/>
      <c r="M58" s="28"/>
      <c r="N58" s="27"/>
      <c r="O58" s="27"/>
      <c r="P58" s="28"/>
      <c r="Q58" s="27"/>
      <c r="R58" s="27"/>
      <c r="S58" s="28"/>
      <c r="T58" s="27"/>
      <c r="U58" s="27"/>
      <c r="V58" s="28"/>
      <c r="W58" s="27"/>
      <c r="X58" s="27"/>
      <c r="Y58" s="28"/>
      <c r="Z58" s="27"/>
      <c r="AA58" s="27"/>
      <c r="AB58" s="28"/>
      <c r="AC58" s="27"/>
      <c r="AD58" s="27"/>
      <c r="AE58" s="29"/>
      <c r="AF58" s="29"/>
      <c r="AG58" s="29"/>
      <c r="AH58" s="29"/>
      <c r="AI58" s="29"/>
      <c r="AJ58" s="29"/>
      <c r="AK58" s="27"/>
      <c r="AL58" s="27"/>
    </row>
    <row r="59" spans="1:38" ht="12.75">
      <c r="A59" s="25"/>
      <c r="B59" s="26"/>
      <c r="C59" s="27"/>
      <c r="D59" s="28"/>
      <c r="E59" s="27"/>
      <c r="F59" s="27"/>
      <c r="G59" s="28"/>
      <c r="H59" s="27"/>
      <c r="I59" s="27"/>
      <c r="J59" s="28"/>
      <c r="K59" s="27"/>
      <c r="L59" s="27"/>
      <c r="M59" s="28"/>
      <c r="N59" s="27"/>
      <c r="O59" s="27"/>
      <c r="P59" s="28"/>
      <c r="Q59" s="27"/>
      <c r="R59" s="27"/>
      <c r="S59" s="28"/>
      <c r="T59" s="27"/>
      <c r="U59" s="27"/>
      <c r="V59" s="28"/>
      <c r="W59" s="27"/>
      <c r="X59" s="27"/>
      <c r="Y59" s="28"/>
      <c r="Z59" s="27"/>
      <c r="AA59" s="27"/>
      <c r="AB59" s="28"/>
      <c r="AC59" s="27"/>
      <c r="AD59" s="27"/>
      <c r="AE59" s="29"/>
      <c r="AF59" s="29"/>
      <c r="AG59" s="29"/>
      <c r="AH59" s="29"/>
      <c r="AI59" s="29"/>
      <c r="AJ59" s="29"/>
      <c r="AK59" s="27"/>
      <c r="AL59" s="27"/>
    </row>
    <row r="60" spans="1:38" ht="12.75">
      <c r="A60" s="25"/>
      <c r="B60" s="26"/>
      <c r="C60" s="27"/>
      <c r="D60" s="28"/>
      <c r="E60" s="27"/>
      <c r="F60" s="27"/>
      <c r="G60" s="28"/>
      <c r="H60" s="27"/>
      <c r="I60" s="27"/>
      <c r="J60" s="28"/>
      <c r="K60" s="27"/>
      <c r="L60" s="27"/>
      <c r="M60" s="28"/>
      <c r="N60" s="27"/>
      <c r="O60" s="27"/>
      <c r="P60" s="28"/>
      <c r="Q60" s="27"/>
      <c r="R60" s="27"/>
      <c r="S60" s="28"/>
      <c r="T60" s="27"/>
      <c r="U60" s="27"/>
      <c r="V60" s="28"/>
      <c r="W60" s="27"/>
      <c r="X60" s="27"/>
      <c r="Y60" s="28"/>
      <c r="Z60" s="27"/>
      <c r="AA60" s="27"/>
      <c r="AB60" s="28"/>
      <c r="AC60" s="27"/>
      <c r="AD60" s="27"/>
      <c r="AE60" s="29"/>
      <c r="AF60" s="29"/>
      <c r="AG60" s="29"/>
      <c r="AH60" s="29"/>
      <c r="AI60" s="29"/>
      <c r="AJ60" s="29"/>
      <c r="AK60" s="27"/>
      <c r="AL60" s="27"/>
    </row>
    <row r="61" spans="1:38" ht="12.75">
      <c r="A61" s="25"/>
      <c r="B61" s="26"/>
      <c r="C61" s="27"/>
      <c r="D61" s="28"/>
      <c r="E61" s="27"/>
      <c r="F61" s="27"/>
      <c r="G61" s="28"/>
      <c r="H61" s="27"/>
      <c r="I61" s="27"/>
      <c r="J61" s="28"/>
      <c r="K61" s="27"/>
      <c r="L61" s="27"/>
      <c r="M61" s="28"/>
      <c r="N61" s="27"/>
      <c r="O61" s="27"/>
      <c r="P61" s="28"/>
      <c r="Q61" s="27"/>
      <c r="R61" s="27"/>
      <c r="S61" s="28"/>
      <c r="T61" s="27"/>
      <c r="U61" s="27"/>
      <c r="V61" s="28"/>
      <c r="W61" s="27"/>
      <c r="X61" s="27"/>
      <c r="Y61" s="28"/>
      <c r="Z61" s="27"/>
      <c r="AA61" s="27"/>
      <c r="AB61" s="28"/>
      <c r="AC61" s="27"/>
      <c r="AD61" s="27"/>
      <c r="AE61" s="29"/>
      <c r="AF61" s="29"/>
      <c r="AG61" s="29"/>
      <c r="AH61" s="29"/>
      <c r="AI61" s="29"/>
      <c r="AJ61" s="29"/>
      <c r="AK61" s="27"/>
      <c r="AL61" s="27"/>
    </row>
    <row r="62" spans="1:38" ht="12.75">
      <c r="A62" s="25"/>
      <c r="B62" s="26"/>
      <c r="C62" s="27"/>
      <c r="D62" s="28"/>
      <c r="E62" s="27"/>
      <c r="F62" s="27"/>
      <c r="G62" s="28"/>
      <c r="H62" s="27"/>
      <c r="I62" s="27"/>
      <c r="J62" s="28"/>
      <c r="K62" s="27"/>
      <c r="L62" s="27"/>
      <c r="M62" s="28"/>
      <c r="N62" s="27"/>
      <c r="O62" s="27"/>
      <c r="P62" s="28"/>
      <c r="Q62" s="27"/>
      <c r="R62" s="27"/>
      <c r="S62" s="28"/>
      <c r="T62" s="27"/>
      <c r="U62" s="27"/>
      <c r="V62" s="28"/>
      <c r="W62" s="27"/>
      <c r="X62" s="27"/>
      <c r="Y62" s="28"/>
      <c r="Z62" s="27"/>
      <c r="AA62" s="27"/>
      <c r="AB62" s="28"/>
      <c r="AC62" s="27"/>
      <c r="AD62" s="27"/>
      <c r="AE62" s="29"/>
      <c r="AF62" s="29"/>
      <c r="AG62" s="29"/>
      <c r="AH62" s="29"/>
      <c r="AI62" s="29"/>
      <c r="AJ62" s="29"/>
      <c r="AK62" s="27"/>
      <c r="AL62" s="27"/>
    </row>
    <row r="63" spans="1:38" ht="12.75">
      <c r="A63" s="25"/>
      <c r="B63" s="26"/>
      <c r="C63" s="27"/>
      <c r="D63" s="28"/>
      <c r="E63" s="27"/>
      <c r="F63" s="27"/>
      <c r="G63" s="28"/>
      <c r="H63" s="27"/>
      <c r="I63" s="27"/>
      <c r="J63" s="28"/>
      <c r="K63" s="27"/>
      <c r="L63" s="27"/>
      <c r="M63" s="28"/>
      <c r="N63" s="27"/>
      <c r="O63" s="27"/>
      <c r="P63" s="28"/>
      <c r="Q63" s="27"/>
      <c r="R63" s="27"/>
      <c r="S63" s="28"/>
      <c r="T63" s="27"/>
      <c r="U63" s="27"/>
      <c r="V63" s="28"/>
      <c r="W63" s="27"/>
      <c r="X63" s="27"/>
      <c r="Y63" s="28"/>
      <c r="Z63" s="27"/>
      <c r="AA63" s="27"/>
      <c r="AB63" s="28"/>
      <c r="AC63" s="27"/>
      <c r="AD63" s="27"/>
      <c r="AE63" s="29"/>
      <c r="AF63" s="29"/>
      <c r="AG63" s="29"/>
      <c r="AH63" s="29"/>
      <c r="AI63" s="29"/>
      <c r="AJ63" s="29"/>
      <c r="AK63" s="27"/>
      <c r="AL63" s="27"/>
    </row>
    <row r="64" spans="1:38" ht="12.75">
      <c r="A64" s="25"/>
      <c r="B64" s="26"/>
      <c r="C64" s="27"/>
      <c r="D64" s="28"/>
      <c r="E64" s="27"/>
      <c r="F64" s="27"/>
      <c r="G64" s="28"/>
      <c r="H64" s="27"/>
      <c r="I64" s="27"/>
      <c r="J64" s="28"/>
      <c r="K64" s="27"/>
      <c r="L64" s="27"/>
      <c r="M64" s="28"/>
      <c r="N64" s="27"/>
      <c r="O64" s="27"/>
      <c r="P64" s="28"/>
      <c r="Q64" s="27"/>
      <c r="R64" s="27"/>
      <c r="S64" s="28"/>
      <c r="T64" s="27"/>
      <c r="U64" s="27"/>
      <c r="V64" s="28"/>
      <c r="W64" s="27"/>
      <c r="X64" s="27"/>
      <c r="Y64" s="28"/>
      <c r="Z64" s="27"/>
      <c r="AA64" s="27"/>
      <c r="AB64" s="28"/>
      <c r="AC64" s="27"/>
      <c r="AD64" s="27"/>
      <c r="AE64" s="29"/>
      <c r="AF64" s="29"/>
      <c r="AG64" s="29"/>
      <c r="AH64" s="29"/>
      <c r="AI64" s="29"/>
      <c r="AJ64" s="29"/>
      <c r="AK64" s="27"/>
      <c r="AL64" s="27"/>
    </row>
    <row r="65" spans="1:38" ht="12.75">
      <c r="A65" s="25"/>
      <c r="B65" s="26"/>
      <c r="C65" s="27"/>
      <c r="D65" s="28"/>
      <c r="E65" s="27"/>
      <c r="F65" s="27"/>
      <c r="G65" s="28"/>
      <c r="H65" s="27"/>
      <c r="I65" s="27"/>
      <c r="J65" s="28"/>
      <c r="K65" s="27"/>
      <c r="L65" s="27"/>
      <c r="M65" s="28"/>
      <c r="N65" s="27"/>
      <c r="O65" s="27"/>
      <c r="P65" s="28"/>
      <c r="Q65" s="27"/>
      <c r="R65" s="27"/>
      <c r="S65" s="28"/>
      <c r="T65" s="27"/>
      <c r="U65" s="27"/>
      <c r="V65" s="28"/>
      <c r="W65" s="27"/>
      <c r="X65" s="27"/>
      <c r="Y65" s="28"/>
      <c r="Z65" s="27"/>
      <c r="AA65" s="27"/>
      <c r="AB65" s="28"/>
      <c r="AC65" s="27"/>
      <c r="AD65" s="27"/>
      <c r="AE65" s="29"/>
      <c r="AF65" s="29"/>
      <c r="AG65" s="29"/>
      <c r="AH65" s="29"/>
      <c r="AI65" s="29"/>
      <c r="AJ65" s="29"/>
      <c r="AK65" s="27"/>
      <c r="AL65" s="27"/>
    </row>
    <row r="66" spans="1:38" ht="12.75">
      <c r="A66" s="25"/>
      <c r="B66" s="26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7"/>
      <c r="O66" s="27"/>
      <c r="P66" s="28"/>
      <c r="Q66" s="27"/>
      <c r="R66" s="27"/>
      <c r="S66" s="28"/>
      <c r="T66" s="27"/>
      <c r="U66" s="27"/>
      <c r="V66" s="28"/>
      <c r="W66" s="27"/>
      <c r="X66" s="27"/>
      <c r="Y66" s="28"/>
      <c r="Z66" s="27"/>
      <c r="AA66" s="27"/>
      <c r="AB66" s="28"/>
      <c r="AC66" s="27"/>
      <c r="AD66" s="27"/>
      <c r="AE66" s="29"/>
      <c r="AF66" s="29"/>
      <c r="AG66" s="29"/>
      <c r="AH66" s="29"/>
      <c r="AI66" s="29"/>
      <c r="AJ66" s="29"/>
      <c r="AK66" s="27"/>
      <c r="AL66" s="27"/>
    </row>
    <row r="67" spans="1:38" ht="12.75">
      <c r="A67" s="25"/>
      <c r="B67" s="26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8"/>
      <c r="Q67" s="27"/>
      <c r="R67" s="27"/>
      <c r="S67" s="28"/>
      <c r="T67" s="27"/>
      <c r="U67" s="27"/>
      <c r="V67" s="28"/>
      <c r="W67" s="27"/>
      <c r="X67" s="27"/>
      <c r="Y67" s="28"/>
      <c r="Z67" s="27"/>
      <c r="AA67" s="27"/>
      <c r="AB67" s="28"/>
      <c r="AC67" s="27"/>
      <c r="AD67" s="27"/>
      <c r="AE67" s="29"/>
      <c r="AF67" s="29"/>
      <c r="AG67" s="29"/>
      <c r="AH67" s="29"/>
      <c r="AI67" s="29"/>
      <c r="AJ67" s="29"/>
      <c r="AK67" s="27"/>
      <c r="AL67" s="27"/>
    </row>
    <row r="68" spans="1:38" ht="12.75">
      <c r="A68" s="25"/>
      <c r="B68" s="26"/>
      <c r="C68" s="27"/>
      <c r="D68" s="28"/>
      <c r="E68" s="27"/>
      <c r="F68" s="27"/>
      <c r="G68" s="28"/>
      <c r="H68" s="27"/>
      <c r="I68" s="27"/>
      <c r="J68" s="28"/>
      <c r="K68" s="27"/>
      <c r="L68" s="27"/>
      <c r="M68" s="28"/>
      <c r="N68" s="27"/>
      <c r="O68" s="27"/>
      <c r="P68" s="28"/>
      <c r="Q68" s="27"/>
      <c r="R68" s="27"/>
      <c r="S68" s="28"/>
      <c r="T68" s="27"/>
      <c r="U68" s="27"/>
      <c r="V68" s="28"/>
      <c r="W68" s="27"/>
      <c r="X68" s="27"/>
      <c r="Y68" s="28"/>
      <c r="Z68" s="27"/>
      <c r="AA68" s="27"/>
      <c r="AB68" s="28"/>
      <c r="AC68" s="27"/>
      <c r="AD68" s="27"/>
      <c r="AE68" s="29"/>
      <c r="AF68" s="29"/>
      <c r="AG68" s="29"/>
      <c r="AH68" s="29"/>
      <c r="AI68" s="29"/>
      <c r="AJ68" s="29"/>
      <c r="AK68" s="27"/>
      <c r="AL68" s="27"/>
    </row>
    <row r="69" spans="1:38" ht="12.75">
      <c r="A69" s="25"/>
      <c r="B69" s="26"/>
      <c r="C69" s="27"/>
      <c r="D69" s="28"/>
      <c r="E69" s="27"/>
      <c r="F69" s="27"/>
      <c r="G69" s="28"/>
      <c r="H69" s="27"/>
      <c r="I69" s="27"/>
      <c r="J69" s="28"/>
      <c r="K69" s="27"/>
      <c r="L69" s="27"/>
      <c r="M69" s="28"/>
      <c r="N69" s="27"/>
      <c r="O69" s="27"/>
      <c r="P69" s="28"/>
      <c r="Q69" s="27"/>
      <c r="R69" s="27"/>
      <c r="S69" s="28"/>
      <c r="T69" s="27"/>
      <c r="U69" s="27"/>
      <c r="V69" s="28"/>
      <c r="W69" s="27"/>
      <c r="X69" s="27"/>
      <c r="Y69" s="28"/>
      <c r="Z69" s="27"/>
      <c r="AA69" s="27"/>
      <c r="AB69" s="28"/>
      <c r="AC69" s="27"/>
      <c r="AD69" s="27"/>
      <c r="AE69" s="29"/>
      <c r="AF69" s="29"/>
      <c r="AG69" s="29"/>
      <c r="AH69" s="29"/>
      <c r="AI69" s="29"/>
      <c r="AJ69" s="29"/>
      <c r="AK69" s="27"/>
      <c r="AL69" s="27"/>
    </row>
    <row r="70" spans="1:38" ht="12.75">
      <c r="A70" s="25"/>
      <c r="B70" s="26"/>
      <c r="C70" s="27"/>
      <c r="D70" s="28"/>
      <c r="E70" s="27"/>
      <c r="F70" s="27"/>
      <c r="G70" s="28"/>
      <c r="H70" s="27"/>
      <c r="I70" s="27"/>
      <c r="J70" s="28"/>
      <c r="K70" s="27"/>
      <c r="L70" s="27"/>
      <c r="M70" s="28"/>
      <c r="N70" s="27"/>
      <c r="O70" s="27"/>
      <c r="P70" s="28"/>
      <c r="Q70" s="27"/>
      <c r="R70" s="27"/>
      <c r="S70" s="28"/>
      <c r="T70" s="27"/>
      <c r="U70" s="27"/>
      <c r="V70" s="28"/>
      <c r="W70" s="27"/>
      <c r="X70" s="27"/>
      <c r="Y70" s="28"/>
      <c r="Z70" s="27"/>
      <c r="AA70" s="27"/>
      <c r="AB70" s="28"/>
      <c r="AC70" s="27"/>
      <c r="AD70" s="27"/>
      <c r="AE70" s="29"/>
      <c r="AF70" s="29"/>
      <c r="AG70" s="29"/>
      <c r="AH70" s="29"/>
      <c r="AI70" s="29"/>
      <c r="AJ70" s="29"/>
      <c r="AK70" s="27"/>
      <c r="AL70" s="27"/>
    </row>
    <row r="71" spans="1:38" ht="12.75">
      <c r="A71" s="25"/>
      <c r="B71" s="26"/>
      <c r="C71" s="27"/>
      <c r="D71" s="28"/>
      <c r="E71" s="27"/>
      <c r="F71" s="27"/>
      <c r="G71" s="28"/>
      <c r="H71" s="27"/>
      <c r="I71" s="27"/>
      <c r="J71" s="28"/>
      <c r="K71" s="27"/>
      <c r="L71" s="27"/>
      <c r="M71" s="28"/>
      <c r="N71" s="27"/>
      <c r="O71" s="27"/>
      <c r="P71" s="28"/>
      <c r="Q71" s="27"/>
      <c r="R71" s="27"/>
      <c r="S71" s="28"/>
      <c r="T71" s="27"/>
      <c r="U71" s="27"/>
      <c r="V71" s="28"/>
      <c r="W71" s="27"/>
      <c r="X71" s="27"/>
      <c r="Y71" s="28"/>
      <c r="Z71" s="27"/>
      <c r="AA71" s="27"/>
      <c r="AB71" s="28"/>
      <c r="AC71" s="27"/>
      <c r="AD71" s="27"/>
      <c r="AE71" s="29"/>
      <c r="AF71" s="29"/>
      <c r="AG71" s="29"/>
      <c r="AH71" s="29"/>
      <c r="AI71" s="29"/>
      <c r="AJ71" s="29"/>
      <c r="AK71" s="27"/>
      <c r="AL71" s="27"/>
    </row>
    <row r="72" spans="1:38" ht="12.75">
      <c r="A72" s="25"/>
      <c r="B72" s="26"/>
      <c r="C72" s="27"/>
      <c r="D72" s="28"/>
      <c r="E72" s="27"/>
      <c r="F72" s="27"/>
      <c r="G72" s="28"/>
      <c r="H72" s="27"/>
      <c r="I72" s="27"/>
      <c r="J72" s="28"/>
      <c r="K72" s="27"/>
      <c r="L72" s="27"/>
      <c r="M72" s="28"/>
      <c r="N72" s="27"/>
      <c r="O72" s="27"/>
      <c r="P72" s="28"/>
      <c r="Q72" s="27"/>
      <c r="R72" s="27"/>
      <c r="S72" s="28"/>
      <c r="T72" s="27"/>
      <c r="U72" s="27"/>
      <c r="V72" s="28"/>
      <c r="W72" s="27"/>
      <c r="X72" s="27"/>
      <c r="Y72" s="28"/>
      <c r="Z72" s="27"/>
      <c r="AA72" s="27"/>
      <c r="AB72" s="28"/>
      <c r="AC72" s="27"/>
      <c r="AD72" s="27"/>
      <c r="AE72" s="29"/>
      <c r="AF72" s="29"/>
      <c r="AG72" s="29"/>
      <c r="AH72" s="29"/>
      <c r="AI72" s="29"/>
      <c r="AJ72" s="29"/>
      <c r="AK72" s="27"/>
      <c r="AL72" s="27"/>
    </row>
    <row r="73" spans="1:38" ht="12.75">
      <c r="A73" s="25"/>
      <c r="B73" s="26"/>
      <c r="C73" s="27"/>
      <c r="D73" s="28"/>
      <c r="E73" s="27"/>
      <c r="F73" s="27"/>
      <c r="G73" s="28"/>
      <c r="H73" s="27"/>
      <c r="I73" s="27"/>
      <c r="J73" s="28"/>
      <c r="K73" s="27"/>
      <c r="L73" s="27"/>
      <c r="M73" s="28"/>
      <c r="N73" s="27"/>
      <c r="O73" s="27"/>
      <c r="P73" s="28"/>
      <c r="Q73" s="27"/>
      <c r="R73" s="27"/>
      <c r="S73" s="28"/>
      <c r="T73" s="27"/>
      <c r="U73" s="27"/>
      <c r="V73" s="28"/>
      <c r="W73" s="27"/>
      <c r="X73" s="27"/>
      <c r="Y73" s="28"/>
      <c r="Z73" s="27"/>
      <c r="AA73" s="27"/>
      <c r="AB73" s="28"/>
      <c r="AC73" s="27"/>
      <c r="AD73" s="27"/>
      <c r="AE73" s="29"/>
      <c r="AF73" s="29"/>
      <c r="AG73" s="29"/>
      <c r="AH73" s="29"/>
      <c r="AI73" s="29"/>
      <c r="AJ73" s="29"/>
      <c r="AK73" s="27"/>
      <c r="AL73" s="27"/>
    </row>
    <row r="74" spans="1:38" ht="12.75">
      <c r="A74" s="25"/>
      <c r="B74" s="26"/>
      <c r="C74" s="27"/>
      <c r="D74" s="28"/>
      <c r="E74" s="27"/>
      <c r="F74" s="27"/>
      <c r="G74" s="28"/>
      <c r="H74" s="27"/>
      <c r="I74" s="27"/>
      <c r="J74" s="28"/>
      <c r="K74" s="27"/>
      <c r="L74" s="27"/>
      <c r="M74" s="28"/>
      <c r="N74" s="27"/>
      <c r="O74" s="27"/>
      <c r="P74" s="28"/>
      <c r="Q74" s="27"/>
      <c r="R74" s="27"/>
      <c r="S74" s="28"/>
      <c r="T74" s="27"/>
      <c r="U74" s="27"/>
      <c r="V74" s="28"/>
      <c r="W74" s="27"/>
      <c r="X74" s="27"/>
      <c r="Y74" s="28"/>
      <c r="Z74" s="27"/>
      <c r="AA74" s="27"/>
      <c r="AB74" s="28"/>
      <c r="AC74" s="27"/>
      <c r="AD74" s="27"/>
      <c r="AE74" s="29"/>
      <c r="AF74" s="29"/>
      <c r="AG74" s="29"/>
      <c r="AH74" s="29"/>
      <c r="AI74" s="29"/>
      <c r="AJ74" s="29"/>
      <c r="AK74" s="27"/>
      <c r="AL74" s="27"/>
    </row>
    <row r="75" spans="1:38" ht="12.75">
      <c r="A75" s="25"/>
      <c r="B75" s="26"/>
      <c r="C75" s="27"/>
      <c r="D75" s="28"/>
      <c r="E75" s="27"/>
      <c r="F75" s="27"/>
      <c r="G75" s="28"/>
      <c r="H75" s="27"/>
      <c r="I75" s="27"/>
      <c r="J75" s="28"/>
      <c r="K75" s="27"/>
      <c r="L75" s="27"/>
      <c r="M75" s="28"/>
      <c r="N75" s="27"/>
      <c r="O75" s="27"/>
      <c r="P75" s="28"/>
      <c r="Q75" s="27"/>
      <c r="R75" s="27"/>
      <c r="S75" s="28"/>
      <c r="T75" s="27"/>
      <c r="U75" s="27"/>
      <c r="V75" s="28"/>
      <c r="W75" s="27"/>
      <c r="X75" s="27"/>
      <c r="Y75" s="28"/>
      <c r="Z75" s="27"/>
      <c r="AA75" s="27"/>
      <c r="AB75" s="28"/>
      <c r="AC75" s="27"/>
      <c r="AD75" s="27"/>
      <c r="AE75" s="29"/>
      <c r="AF75" s="29"/>
      <c r="AG75" s="29"/>
      <c r="AH75" s="29"/>
      <c r="AI75" s="29"/>
      <c r="AJ75" s="29"/>
      <c r="AK75" s="27"/>
      <c r="AL75" s="27"/>
    </row>
    <row r="76" spans="1:38" ht="12.75">
      <c r="A76" s="25"/>
      <c r="B76" s="26"/>
      <c r="C76" s="27"/>
      <c r="D76" s="28"/>
      <c r="E76" s="27"/>
      <c r="F76" s="27"/>
      <c r="G76" s="28"/>
      <c r="H76" s="27"/>
      <c r="I76" s="27"/>
      <c r="J76" s="28"/>
      <c r="K76" s="27"/>
      <c r="L76" s="27"/>
      <c r="M76" s="28"/>
      <c r="N76" s="27"/>
      <c r="O76" s="27"/>
      <c r="P76" s="28"/>
      <c r="Q76" s="27"/>
      <c r="R76" s="27"/>
      <c r="S76" s="28"/>
      <c r="T76" s="27"/>
      <c r="U76" s="27"/>
      <c r="V76" s="28"/>
      <c r="W76" s="27"/>
      <c r="X76" s="27"/>
      <c r="Y76" s="28"/>
      <c r="Z76" s="27"/>
      <c r="AA76" s="27"/>
      <c r="AB76" s="28"/>
      <c r="AC76" s="27"/>
      <c r="AD76" s="27"/>
      <c r="AE76" s="29"/>
      <c r="AF76" s="29"/>
      <c r="AG76" s="29"/>
      <c r="AH76" s="29"/>
      <c r="AI76" s="29"/>
      <c r="AJ76" s="29"/>
      <c r="AK76" s="27"/>
      <c r="AL76" s="27"/>
    </row>
    <row r="77" spans="1:38" ht="12.75">
      <c r="A77" s="25"/>
      <c r="B77" s="26"/>
      <c r="C77" s="27"/>
      <c r="D77" s="28"/>
      <c r="E77" s="27"/>
      <c r="F77" s="27"/>
      <c r="G77" s="28"/>
      <c r="H77" s="27"/>
      <c r="I77" s="27"/>
      <c r="J77" s="28"/>
      <c r="K77" s="27"/>
      <c r="L77" s="27"/>
      <c r="M77" s="28"/>
      <c r="N77" s="27"/>
      <c r="O77" s="27"/>
      <c r="P77" s="28"/>
      <c r="Q77" s="27"/>
      <c r="R77" s="27"/>
      <c r="S77" s="28"/>
      <c r="T77" s="27"/>
      <c r="U77" s="27"/>
      <c r="V77" s="28"/>
      <c r="W77" s="27"/>
      <c r="X77" s="27"/>
      <c r="Y77" s="28"/>
      <c r="Z77" s="27"/>
      <c r="AA77" s="27"/>
      <c r="AB77" s="28"/>
      <c r="AC77" s="27"/>
      <c r="AD77" s="27"/>
      <c r="AE77" s="29"/>
      <c r="AF77" s="29"/>
      <c r="AG77" s="29"/>
      <c r="AH77" s="29"/>
      <c r="AI77" s="29"/>
      <c r="AJ77" s="29"/>
      <c r="AK77" s="27"/>
      <c r="AL77" s="27"/>
    </row>
    <row r="78" spans="1:38" ht="12.75">
      <c r="A78" s="25"/>
      <c r="B78" s="26"/>
      <c r="C78" s="27"/>
      <c r="D78" s="28"/>
      <c r="E78" s="27"/>
      <c r="F78" s="27"/>
      <c r="G78" s="28"/>
      <c r="H78" s="27"/>
      <c r="I78" s="27"/>
      <c r="J78" s="28"/>
      <c r="K78" s="27"/>
      <c r="L78" s="27"/>
      <c r="M78" s="28"/>
      <c r="N78" s="27"/>
      <c r="O78" s="27"/>
      <c r="P78" s="28"/>
      <c r="Q78" s="27"/>
      <c r="R78" s="27"/>
      <c r="S78" s="28"/>
      <c r="T78" s="27"/>
      <c r="U78" s="27"/>
      <c r="V78" s="28"/>
      <c r="W78" s="27"/>
      <c r="X78" s="27"/>
      <c r="Y78" s="28"/>
      <c r="Z78" s="27"/>
      <c r="AA78" s="27"/>
      <c r="AB78" s="28"/>
      <c r="AC78" s="27"/>
      <c r="AD78" s="27"/>
      <c r="AE78" s="29"/>
      <c r="AF78" s="29"/>
      <c r="AG78" s="29"/>
      <c r="AH78" s="29"/>
      <c r="AI78" s="29"/>
      <c r="AJ78" s="29"/>
      <c r="AK78" s="27"/>
      <c r="AL78" s="27"/>
    </row>
    <row r="79" spans="1:38" ht="12.75">
      <c r="A79" s="25"/>
      <c r="B79" s="26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7"/>
      <c r="O79" s="27"/>
      <c r="P79" s="28"/>
      <c r="Q79" s="27"/>
      <c r="R79" s="27"/>
      <c r="S79" s="28"/>
      <c r="T79" s="27"/>
      <c r="U79" s="27"/>
      <c r="V79" s="28"/>
      <c r="W79" s="27"/>
      <c r="X79" s="27"/>
      <c r="Y79" s="28"/>
      <c r="Z79" s="27"/>
      <c r="AA79" s="27"/>
      <c r="AB79" s="28"/>
      <c r="AC79" s="27"/>
      <c r="AD79" s="27"/>
      <c r="AE79" s="29"/>
      <c r="AF79" s="29"/>
      <c r="AG79" s="29"/>
      <c r="AH79" s="29"/>
      <c r="AI79" s="29"/>
      <c r="AJ79" s="29"/>
      <c r="AK79" s="27"/>
      <c r="AL79" s="27"/>
    </row>
    <row r="80" spans="1:38" ht="12.75">
      <c r="A80" s="25"/>
      <c r="B80" s="26"/>
      <c r="C80" s="27"/>
      <c r="D80" s="28"/>
      <c r="E80" s="27"/>
      <c r="F80" s="27"/>
      <c r="G80" s="28"/>
      <c r="H80" s="27"/>
      <c r="I80" s="27"/>
      <c r="J80" s="28"/>
      <c r="K80" s="27"/>
      <c r="L80" s="27"/>
      <c r="M80" s="28"/>
      <c r="N80" s="27"/>
      <c r="O80" s="27"/>
      <c r="P80" s="28"/>
      <c r="Q80" s="27"/>
      <c r="R80" s="27"/>
      <c r="S80" s="28"/>
      <c r="T80" s="27"/>
      <c r="U80" s="27"/>
      <c r="V80" s="28"/>
      <c r="W80" s="27"/>
      <c r="X80" s="27"/>
      <c r="Y80" s="28"/>
      <c r="Z80" s="27"/>
      <c r="AA80" s="27"/>
      <c r="AB80" s="28"/>
      <c r="AC80" s="27"/>
      <c r="AD80" s="27"/>
      <c r="AE80" s="29"/>
      <c r="AF80" s="29"/>
      <c r="AG80" s="29"/>
      <c r="AH80" s="29"/>
      <c r="AI80" s="29"/>
      <c r="AJ80" s="29"/>
      <c r="AK80" s="27"/>
      <c r="AL80" s="27"/>
    </row>
    <row r="81" spans="1:38" ht="12.75">
      <c r="A81" s="25"/>
      <c r="B81" s="26"/>
      <c r="C81" s="27"/>
      <c r="D81" s="28"/>
      <c r="E81" s="27"/>
      <c r="F81" s="27"/>
      <c r="G81" s="28"/>
      <c r="H81" s="27"/>
      <c r="I81" s="27"/>
      <c r="J81" s="28"/>
      <c r="K81" s="27"/>
      <c r="L81" s="27"/>
      <c r="M81" s="28"/>
      <c r="N81" s="27"/>
      <c r="O81" s="27"/>
      <c r="P81" s="28"/>
      <c r="Q81" s="27"/>
      <c r="R81" s="27"/>
      <c r="S81" s="28"/>
      <c r="T81" s="27"/>
      <c r="U81" s="27"/>
      <c r="V81" s="28"/>
      <c r="W81" s="27"/>
      <c r="X81" s="27"/>
      <c r="Y81" s="28"/>
      <c r="Z81" s="27"/>
      <c r="AA81" s="27"/>
      <c r="AB81" s="28"/>
      <c r="AC81" s="27"/>
      <c r="AD81" s="27"/>
      <c r="AE81" s="29"/>
      <c r="AF81" s="29"/>
      <c r="AG81" s="29"/>
      <c r="AH81" s="29"/>
      <c r="AI81" s="29"/>
      <c r="AJ81" s="29"/>
      <c r="AK81" s="27"/>
      <c r="AL81" s="27"/>
    </row>
    <row r="82" spans="1:38" ht="12.75">
      <c r="A82" s="25"/>
      <c r="B82" s="26"/>
      <c r="C82" s="27"/>
      <c r="D82" s="28"/>
      <c r="E82" s="27"/>
      <c r="F82" s="27"/>
      <c r="G82" s="28"/>
      <c r="H82" s="27"/>
      <c r="I82" s="27"/>
      <c r="J82" s="28"/>
      <c r="K82" s="27"/>
      <c r="L82" s="27"/>
      <c r="M82" s="28"/>
      <c r="N82" s="27"/>
      <c r="O82" s="27"/>
      <c r="P82" s="28"/>
      <c r="Q82" s="27"/>
      <c r="R82" s="27"/>
      <c r="S82" s="28"/>
      <c r="T82" s="27"/>
      <c r="U82" s="27"/>
      <c r="V82" s="28"/>
      <c r="W82" s="27"/>
      <c r="X82" s="27"/>
      <c r="Y82" s="28"/>
      <c r="Z82" s="27"/>
      <c r="AA82" s="27"/>
      <c r="AB82" s="28"/>
      <c r="AC82" s="27"/>
      <c r="AD82" s="27"/>
      <c r="AE82" s="29"/>
      <c r="AF82" s="29"/>
      <c r="AG82" s="29"/>
      <c r="AH82" s="29"/>
      <c r="AI82" s="29"/>
      <c r="AJ82" s="29"/>
      <c r="AK82" s="27"/>
      <c r="AL82" s="27"/>
    </row>
    <row r="83" spans="1:38" ht="12.75">
      <c r="A83" s="25"/>
      <c r="B83" s="26"/>
      <c r="C83" s="27"/>
      <c r="D83" s="28"/>
      <c r="E83" s="27"/>
      <c r="F83" s="27"/>
      <c r="G83" s="28"/>
      <c r="H83" s="27"/>
      <c r="I83" s="27"/>
      <c r="J83" s="28"/>
      <c r="K83" s="27"/>
      <c r="L83" s="27"/>
      <c r="M83" s="28"/>
      <c r="N83" s="27"/>
      <c r="O83" s="27"/>
      <c r="P83" s="28"/>
      <c r="Q83" s="27"/>
      <c r="R83" s="27"/>
      <c r="S83" s="28"/>
      <c r="T83" s="27"/>
      <c r="U83" s="27"/>
      <c r="V83" s="28"/>
      <c r="W83" s="27"/>
      <c r="X83" s="27"/>
      <c r="Y83" s="28"/>
      <c r="Z83" s="27"/>
      <c r="AA83" s="27"/>
      <c r="AB83" s="28"/>
      <c r="AC83" s="27"/>
      <c r="AD83" s="27"/>
      <c r="AE83" s="29"/>
      <c r="AF83" s="29"/>
      <c r="AG83" s="29"/>
      <c r="AH83" s="29"/>
      <c r="AI83" s="29"/>
      <c r="AJ83" s="29"/>
      <c r="AK83" s="27"/>
      <c r="AL83" s="27"/>
    </row>
    <row r="84" spans="1:38" ht="12.75">
      <c r="A84" s="25"/>
      <c r="B84" s="26"/>
      <c r="C84" s="27"/>
      <c r="D84" s="28"/>
      <c r="E84" s="27"/>
      <c r="F84" s="27"/>
      <c r="G84" s="28"/>
      <c r="H84" s="27"/>
      <c r="I84" s="27"/>
      <c r="J84" s="28"/>
      <c r="K84" s="27"/>
      <c r="L84" s="27"/>
      <c r="M84" s="28"/>
      <c r="N84" s="27"/>
      <c r="O84" s="27"/>
      <c r="P84" s="28"/>
      <c r="Q84" s="27"/>
      <c r="R84" s="27"/>
      <c r="S84" s="28"/>
      <c r="T84" s="27"/>
      <c r="U84" s="27"/>
      <c r="V84" s="28"/>
      <c r="W84" s="27"/>
      <c r="X84" s="27"/>
      <c r="Y84" s="28"/>
      <c r="Z84" s="27"/>
      <c r="AA84" s="27"/>
      <c r="AB84" s="28"/>
      <c r="AC84" s="27"/>
      <c r="AD84" s="27"/>
      <c r="AE84" s="29"/>
      <c r="AF84" s="29"/>
      <c r="AG84" s="29"/>
      <c r="AH84" s="29"/>
      <c r="AI84" s="29"/>
      <c r="AJ84" s="29"/>
      <c r="AK84" s="27"/>
      <c r="AL84" s="27"/>
    </row>
    <row r="85" spans="1:38" ht="12.75">
      <c r="A85" s="25"/>
      <c r="B85" s="26"/>
      <c r="C85" s="27"/>
      <c r="D85" s="28"/>
      <c r="E85" s="27"/>
      <c r="F85" s="27"/>
      <c r="G85" s="28"/>
      <c r="H85" s="27"/>
      <c r="I85" s="27"/>
      <c r="J85" s="28"/>
      <c r="K85" s="27"/>
      <c r="L85" s="27"/>
      <c r="M85" s="28"/>
      <c r="N85" s="27"/>
      <c r="O85" s="27"/>
      <c r="P85" s="28"/>
      <c r="Q85" s="27"/>
      <c r="R85" s="27"/>
      <c r="S85" s="28"/>
      <c r="T85" s="27"/>
      <c r="U85" s="27"/>
      <c r="V85" s="28"/>
      <c r="W85" s="27"/>
      <c r="X85" s="27"/>
      <c r="Y85" s="28"/>
      <c r="Z85" s="27"/>
      <c r="AA85" s="27"/>
      <c r="AB85" s="28"/>
      <c r="AC85" s="27"/>
      <c r="AD85" s="27"/>
      <c r="AE85" s="29"/>
      <c r="AF85" s="29"/>
      <c r="AG85" s="29"/>
      <c r="AH85" s="29"/>
      <c r="AI85" s="29"/>
      <c r="AJ85" s="29"/>
      <c r="AK85" s="27"/>
      <c r="AL85" s="27"/>
    </row>
    <row r="86" spans="1:38" ht="12.75">
      <c r="A86" s="25"/>
      <c r="B86" s="26"/>
      <c r="C86" s="27"/>
      <c r="D86" s="28"/>
      <c r="E86" s="27"/>
      <c r="F86" s="27"/>
      <c r="G86" s="28"/>
      <c r="H86" s="27"/>
      <c r="I86" s="27"/>
      <c r="J86" s="28"/>
      <c r="K86" s="27"/>
      <c r="L86" s="27"/>
      <c r="M86" s="28"/>
      <c r="N86" s="27"/>
      <c r="O86" s="27"/>
      <c r="P86" s="28"/>
      <c r="Q86" s="27"/>
      <c r="R86" s="27"/>
      <c r="S86" s="28"/>
      <c r="T86" s="27"/>
      <c r="U86" s="27"/>
      <c r="V86" s="28"/>
      <c r="W86" s="27"/>
      <c r="X86" s="27"/>
      <c r="Y86" s="28"/>
      <c r="Z86" s="27"/>
      <c r="AA86" s="27"/>
      <c r="AB86" s="28"/>
      <c r="AC86" s="27"/>
      <c r="AD86" s="27"/>
      <c r="AE86" s="29"/>
      <c r="AF86" s="29"/>
      <c r="AG86" s="29"/>
      <c r="AH86" s="29"/>
      <c r="AI86" s="29"/>
      <c r="AJ86" s="29"/>
      <c r="AK86" s="27"/>
      <c r="AL86" s="27"/>
    </row>
    <row r="87" spans="1:38" ht="12.75">
      <c r="A87" s="25"/>
      <c r="B87" s="26"/>
      <c r="C87" s="27"/>
      <c r="D87" s="28"/>
      <c r="E87" s="27"/>
      <c r="F87" s="27"/>
      <c r="G87" s="28"/>
      <c r="H87" s="27"/>
      <c r="I87" s="27"/>
      <c r="J87" s="28"/>
      <c r="K87" s="27"/>
      <c r="L87" s="27"/>
      <c r="M87" s="28"/>
      <c r="N87" s="27"/>
      <c r="O87" s="27"/>
      <c r="P87" s="28"/>
      <c r="Q87" s="27"/>
      <c r="R87" s="27"/>
      <c r="S87" s="28"/>
      <c r="T87" s="27"/>
      <c r="U87" s="27"/>
      <c r="V87" s="28"/>
      <c r="W87" s="27"/>
      <c r="X87" s="27"/>
      <c r="Y87" s="28"/>
      <c r="Z87" s="27"/>
      <c r="AA87" s="27"/>
      <c r="AB87" s="28"/>
      <c r="AC87" s="27"/>
      <c r="AD87" s="27"/>
      <c r="AE87" s="29"/>
      <c r="AF87" s="29"/>
      <c r="AG87" s="29"/>
      <c r="AH87" s="29"/>
      <c r="AI87" s="29"/>
      <c r="AJ87" s="29"/>
      <c r="AK87" s="27"/>
      <c r="AL87" s="27"/>
    </row>
    <row r="88" spans="1:38" ht="12.75">
      <c r="A88" s="25"/>
      <c r="B88" s="26"/>
      <c r="C88" s="27"/>
      <c r="D88" s="28"/>
      <c r="E88" s="27"/>
      <c r="F88" s="27"/>
      <c r="G88" s="28"/>
      <c r="H88" s="27"/>
      <c r="I88" s="27"/>
      <c r="J88" s="28"/>
      <c r="K88" s="27"/>
      <c r="L88" s="27"/>
      <c r="M88" s="28"/>
      <c r="N88" s="27"/>
      <c r="O88" s="27"/>
      <c r="P88" s="28"/>
      <c r="Q88" s="27"/>
      <c r="R88" s="27"/>
      <c r="S88" s="28"/>
      <c r="T88" s="27"/>
      <c r="U88" s="27"/>
      <c r="V88" s="28"/>
      <c r="W88" s="27"/>
      <c r="X88" s="27"/>
      <c r="Y88" s="28"/>
      <c r="Z88" s="27"/>
      <c r="AA88" s="27"/>
      <c r="AB88" s="28"/>
      <c r="AC88" s="27"/>
      <c r="AD88" s="27"/>
      <c r="AE88" s="29"/>
      <c r="AF88" s="29"/>
      <c r="AG88" s="29"/>
      <c r="AH88" s="29"/>
      <c r="AI88" s="29"/>
      <c r="AJ88" s="29"/>
      <c r="AK88" s="27"/>
      <c r="AL88" s="27"/>
    </row>
    <row r="89" spans="1:38" ht="12.75">
      <c r="A89" s="25"/>
      <c r="B89" s="26"/>
      <c r="C89" s="27"/>
      <c r="D89" s="28"/>
      <c r="E89" s="27"/>
      <c r="F89" s="27"/>
      <c r="G89" s="28"/>
      <c r="H89" s="27"/>
      <c r="I89" s="27"/>
      <c r="J89" s="28"/>
      <c r="K89" s="27"/>
      <c r="L89" s="27"/>
      <c r="M89" s="28"/>
      <c r="N89" s="27"/>
      <c r="O89" s="27"/>
      <c r="P89" s="28"/>
      <c r="Q89" s="27"/>
      <c r="R89" s="27"/>
      <c r="S89" s="28"/>
      <c r="T89" s="27"/>
      <c r="U89" s="27"/>
      <c r="V89" s="28"/>
      <c r="W89" s="27"/>
      <c r="X89" s="27"/>
      <c r="Y89" s="28"/>
      <c r="Z89" s="27"/>
      <c r="AA89" s="27"/>
      <c r="AB89" s="28"/>
      <c r="AC89" s="27"/>
      <c r="AD89" s="27"/>
      <c r="AE89" s="29"/>
      <c r="AF89" s="29"/>
      <c r="AG89" s="29"/>
      <c r="AH89" s="29"/>
      <c r="AI89" s="29"/>
      <c r="AJ89" s="29"/>
      <c r="AK89" s="27"/>
      <c r="AL89" s="27"/>
    </row>
    <row r="90" spans="1:38" ht="12.75">
      <c r="A90" s="25"/>
      <c r="B90" s="26"/>
      <c r="C90" s="27"/>
      <c r="D90" s="28"/>
      <c r="E90" s="27"/>
      <c r="F90" s="27"/>
      <c r="G90" s="28"/>
      <c r="H90" s="27"/>
      <c r="I90" s="27"/>
      <c r="J90" s="28"/>
      <c r="K90" s="27"/>
      <c r="L90" s="27"/>
      <c r="M90" s="28"/>
      <c r="N90" s="27"/>
      <c r="O90" s="27"/>
      <c r="P90" s="28"/>
      <c r="Q90" s="27"/>
      <c r="R90" s="27"/>
      <c r="S90" s="28"/>
      <c r="T90" s="27"/>
      <c r="U90" s="27"/>
      <c r="V90" s="28"/>
      <c r="W90" s="27"/>
      <c r="X90" s="27"/>
      <c r="Y90" s="28"/>
      <c r="Z90" s="27"/>
      <c r="AA90" s="27"/>
      <c r="AB90" s="28"/>
      <c r="AC90" s="27"/>
      <c r="AD90" s="27"/>
      <c r="AE90" s="29"/>
      <c r="AF90" s="29"/>
      <c r="AG90" s="29"/>
      <c r="AH90" s="29"/>
      <c r="AI90" s="29"/>
      <c r="AJ90" s="29"/>
      <c r="AK90" s="27"/>
      <c r="AL90" s="27"/>
    </row>
    <row r="91" spans="1:38" ht="12.75">
      <c r="A91" s="25"/>
      <c r="B91" s="26"/>
      <c r="C91" s="27"/>
      <c r="D91" s="28"/>
      <c r="E91" s="27"/>
      <c r="F91" s="27"/>
      <c r="G91" s="28"/>
      <c r="H91" s="27"/>
      <c r="I91" s="27"/>
      <c r="J91" s="28"/>
      <c r="K91" s="27"/>
      <c r="L91" s="27"/>
      <c r="M91" s="28"/>
      <c r="N91" s="27"/>
      <c r="O91" s="27"/>
      <c r="P91" s="28"/>
      <c r="Q91" s="27"/>
      <c r="R91" s="27"/>
      <c r="S91" s="28"/>
      <c r="T91" s="27"/>
      <c r="U91" s="27"/>
      <c r="V91" s="28"/>
      <c r="W91" s="27"/>
      <c r="X91" s="27"/>
      <c r="Y91" s="28"/>
      <c r="Z91" s="27"/>
      <c r="AA91" s="27"/>
      <c r="AB91" s="28"/>
      <c r="AC91" s="27"/>
      <c r="AD91" s="27"/>
      <c r="AE91" s="29"/>
      <c r="AF91" s="29"/>
      <c r="AG91" s="29"/>
      <c r="AH91" s="29"/>
      <c r="AI91" s="29"/>
      <c r="AJ91" s="29"/>
      <c r="AK91" s="27"/>
      <c r="AL91" s="27"/>
    </row>
    <row r="92" spans="1:38" ht="12.75">
      <c r="A92" s="25"/>
      <c r="B92" s="26"/>
      <c r="C92" s="27"/>
      <c r="D92" s="28"/>
      <c r="E92" s="27"/>
      <c r="F92" s="27"/>
      <c r="G92" s="28"/>
      <c r="H92" s="27"/>
      <c r="I92" s="27"/>
      <c r="J92" s="28"/>
      <c r="K92" s="27"/>
      <c r="L92" s="27"/>
      <c r="M92" s="28"/>
      <c r="N92" s="27"/>
      <c r="O92" s="27"/>
      <c r="P92" s="28"/>
      <c r="Q92" s="27"/>
      <c r="R92" s="27"/>
      <c r="S92" s="28"/>
      <c r="T92" s="27"/>
      <c r="U92" s="27"/>
      <c r="V92" s="28"/>
      <c r="W92" s="27"/>
      <c r="X92" s="27"/>
      <c r="Y92" s="28"/>
      <c r="Z92" s="27"/>
      <c r="AA92" s="27"/>
      <c r="AB92" s="28"/>
      <c r="AC92" s="27"/>
      <c r="AD92" s="27"/>
      <c r="AE92" s="29"/>
      <c r="AF92" s="29"/>
      <c r="AG92" s="29"/>
      <c r="AH92" s="29"/>
      <c r="AI92" s="29"/>
      <c r="AJ92" s="29"/>
      <c r="AK92" s="27"/>
      <c r="AL92" s="27"/>
    </row>
    <row r="93" spans="1:38" ht="12.75">
      <c r="A93" s="25"/>
      <c r="B93" s="26"/>
      <c r="C93" s="27"/>
      <c r="D93" s="28"/>
      <c r="E93" s="27"/>
      <c r="F93" s="27"/>
      <c r="G93" s="28"/>
      <c r="H93" s="27"/>
      <c r="I93" s="27"/>
      <c r="J93" s="28"/>
      <c r="K93" s="27"/>
      <c r="L93" s="27"/>
      <c r="M93" s="28"/>
      <c r="N93" s="27"/>
      <c r="O93" s="27"/>
      <c r="P93" s="28"/>
      <c r="Q93" s="27"/>
      <c r="R93" s="27"/>
      <c r="S93" s="28"/>
      <c r="T93" s="27"/>
      <c r="U93" s="27"/>
      <c r="V93" s="28"/>
      <c r="W93" s="27"/>
      <c r="X93" s="27"/>
      <c r="Y93" s="28"/>
      <c r="Z93" s="27"/>
      <c r="AA93" s="27"/>
      <c r="AB93" s="28"/>
      <c r="AC93" s="27"/>
      <c r="AD93" s="27"/>
      <c r="AE93" s="29"/>
      <c r="AF93" s="29"/>
      <c r="AG93" s="29"/>
      <c r="AH93" s="29"/>
      <c r="AI93" s="29"/>
      <c r="AJ93" s="29"/>
      <c r="AK93" s="27"/>
      <c r="AL93" s="27"/>
    </row>
    <row r="94" spans="1:38" ht="12.75">
      <c r="A94" s="25"/>
      <c r="B94" s="26"/>
      <c r="C94" s="27"/>
      <c r="D94" s="28"/>
      <c r="E94" s="27"/>
      <c r="F94" s="27"/>
      <c r="G94" s="28"/>
      <c r="H94" s="27"/>
      <c r="I94" s="27"/>
      <c r="J94" s="28"/>
      <c r="K94" s="27"/>
      <c r="L94" s="27"/>
      <c r="M94" s="28"/>
      <c r="N94" s="27"/>
      <c r="O94" s="27"/>
      <c r="P94" s="28"/>
      <c r="Q94" s="27"/>
      <c r="R94" s="27"/>
      <c r="S94" s="28"/>
      <c r="T94" s="27"/>
      <c r="U94" s="27"/>
      <c r="V94" s="28"/>
      <c r="W94" s="27"/>
      <c r="X94" s="27"/>
      <c r="Y94" s="28"/>
      <c r="Z94" s="27"/>
      <c r="AA94" s="27"/>
      <c r="AB94" s="28"/>
      <c r="AC94" s="27"/>
      <c r="AD94" s="27"/>
      <c r="AE94" s="29"/>
      <c r="AF94" s="29"/>
      <c r="AG94" s="29"/>
      <c r="AH94" s="29"/>
      <c r="AI94" s="29"/>
      <c r="AJ94" s="29"/>
      <c r="AK94" s="27"/>
      <c r="AL94" s="27"/>
    </row>
    <row r="95" spans="1:38" ht="12.75">
      <c r="A95" s="25"/>
      <c r="B95" s="26"/>
      <c r="C95" s="27"/>
      <c r="D95" s="28"/>
      <c r="E95" s="27"/>
      <c r="F95" s="27"/>
      <c r="G95" s="28"/>
      <c r="H95" s="27"/>
      <c r="I95" s="27"/>
      <c r="J95" s="28"/>
      <c r="K95" s="27"/>
      <c r="L95" s="27"/>
      <c r="M95" s="28"/>
      <c r="N95" s="27"/>
      <c r="O95" s="27"/>
      <c r="P95" s="28"/>
      <c r="Q95" s="27"/>
      <c r="R95" s="27"/>
      <c r="S95" s="28"/>
      <c r="T95" s="27"/>
      <c r="U95" s="27"/>
      <c r="V95" s="28"/>
      <c r="W95" s="27"/>
      <c r="X95" s="27"/>
      <c r="Y95" s="28"/>
      <c r="Z95" s="27"/>
      <c r="AA95" s="27"/>
      <c r="AB95" s="28"/>
      <c r="AC95" s="27"/>
      <c r="AD95" s="27"/>
      <c r="AE95" s="29"/>
      <c r="AF95" s="29"/>
      <c r="AG95" s="29"/>
      <c r="AH95" s="29"/>
      <c r="AI95" s="29"/>
      <c r="AJ95" s="29"/>
      <c r="AK95" s="27"/>
      <c r="AL95" s="27"/>
    </row>
    <row r="96" spans="1:38" ht="12.75">
      <c r="A96" s="25"/>
      <c r="B96" s="26"/>
      <c r="C96" s="27"/>
      <c r="D96" s="28"/>
      <c r="E96" s="27"/>
      <c r="F96" s="27"/>
      <c r="G96" s="28"/>
      <c r="H96" s="27"/>
      <c r="I96" s="27"/>
      <c r="J96" s="28"/>
      <c r="K96" s="27"/>
      <c r="L96" s="27"/>
      <c r="M96" s="28"/>
      <c r="N96" s="27"/>
      <c r="O96" s="27"/>
      <c r="P96" s="28"/>
      <c r="Q96" s="27"/>
      <c r="R96" s="27"/>
      <c r="S96" s="28"/>
      <c r="T96" s="27"/>
      <c r="U96" s="27"/>
      <c r="V96" s="28"/>
      <c r="W96" s="27"/>
      <c r="X96" s="27"/>
      <c r="Y96" s="28"/>
      <c r="Z96" s="27"/>
      <c r="AA96" s="27"/>
      <c r="AB96" s="28"/>
      <c r="AC96" s="27"/>
      <c r="AD96" s="27"/>
      <c r="AE96" s="29"/>
      <c r="AF96" s="29"/>
      <c r="AG96" s="29"/>
      <c r="AH96" s="29"/>
      <c r="AI96" s="29"/>
      <c r="AJ96" s="29"/>
      <c r="AK96" s="27"/>
      <c r="AL96" s="27"/>
    </row>
    <row r="97" spans="1:38" ht="12.75">
      <c r="A97" s="25"/>
      <c r="B97" s="26"/>
      <c r="C97" s="27"/>
      <c r="D97" s="28"/>
      <c r="E97" s="27"/>
      <c r="F97" s="27"/>
      <c r="G97" s="28"/>
      <c r="H97" s="27"/>
      <c r="I97" s="27"/>
      <c r="J97" s="28"/>
      <c r="K97" s="27"/>
      <c r="L97" s="27"/>
      <c r="M97" s="28"/>
      <c r="N97" s="27"/>
      <c r="O97" s="27"/>
      <c r="P97" s="28"/>
      <c r="Q97" s="27"/>
      <c r="R97" s="27"/>
      <c r="S97" s="28"/>
      <c r="T97" s="27"/>
      <c r="U97" s="27"/>
      <c r="V97" s="28"/>
      <c r="W97" s="27"/>
      <c r="X97" s="27"/>
      <c r="Y97" s="28"/>
      <c r="Z97" s="27"/>
      <c r="AA97" s="27"/>
      <c r="AB97" s="28"/>
      <c r="AC97" s="27"/>
      <c r="AD97" s="27"/>
      <c r="AE97" s="29"/>
      <c r="AF97" s="29"/>
      <c r="AG97" s="29"/>
      <c r="AH97" s="29"/>
      <c r="AI97" s="29"/>
      <c r="AJ97" s="29"/>
      <c r="AK97" s="27"/>
      <c r="AL97" s="27"/>
    </row>
    <row r="98" spans="1:38" ht="12.75">
      <c r="A98" s="25"/>
      <c r="B98" s="26"/>
      <c r="C98" s="27"/>
      <c r="D98" s="28"/>
      <c r="E98" s="27"/>
      <c r="F98" s="27"/>
      <c r="G98" s="28"/>
      <c r="H98" s="27"/>
      <c r="I98" s="27"/>
      <c r="J98" s="28"/>
      <c r="K98" s="27"/>
      <c r="L98" s="27"/>
      <c r="M98" s="28"/>
      <c r="N98" s="27"/>
      <c r="O98" s="27"/>
      <c r="P98" s="28"/>
      <c r="Q98" s="27"/>
      <c r="R98" s="27"/>
      <c r="S98" s="28"/>
      <c r="T98" s="27"/>
      <c r="U98" s="27"/>
      <c r="V98" s="28"/>
      <c r="W98" s="27"/>
      <c r="X98" s="27"/>
      <c r="Y98" s="28"/>
      <c r="Z98" s="27"/>
      <c r="AA98" s="27"/>
      <c r="AB98" s="28"/>
      <c r="AC98" s="27"/>
      <c r="AD98" s="27"/>
      <c r="AE98" s="29"/>
      <c r="AF98" s="29"/>
      <c r="AG98" s="29"/>
      <c r="AH98" s="29"/>
      <c r="AI98" s="29"/>
      <c r="AJ98" s="29"/>
      <c r="AK98" s="27"/>
      <c r="AL98" s="27"/>
    </row>
    <row r="99" spans="1:38" ht="12.75">
      <c r="A99" s="25"/>
      <c r="B99" s="26"/>
      <c r="C99" s="27"/>
      <c r="D99" s="28"/>
      <c r="E99" s="27"/>
      <c r="F99" s="27"/>
      <c r="G99" s="28"/>
      <c r="H99" s="27"/>
      <c r="I99" s="27"/>
      <c r="J99" s="28"/>
      <c r="K99" s="27"/>
      <c r="L99" s="27"/>
      <c r="M99" s="28"/>
      <c r="N99" s="27"/>
      <c r="O99" s="27"/>
      <c r="P99" s="28"/>
      <c r="Q99" s="27"/>
      <c r="R99" s="27"/>
      <c r="S99" s="28"/>
      <c r="T99" s="27"/>
      <c r="U99" s="27"/>
      <c r="V99" s="28"/>
      <c r="W99" s="27"/>
      <c r="X99" s="27"/>
      <c r="Y99" s="28"/>
      <c r="Z99" s="27"/>
      <c r="AA99" s="27"/>
      <c r="AB99" s="28"/>
      <c r="AC99" s="27"/>
      <c r="AD99" s="27"/>
      <c r="AE99" s="29"/>
      <c r="AF99" s="29"/>
      <c r="AG99" s="29"/>
      <c r="AH99" s="29"/>
      <c r="AI99" s="29"/>
      <c r="AJ99" s="29"/>
      <c r="AK99" s="27"/>
      <c r="AL99" s="27"/>
    </row>
    <row r="100" spans="1:38" ht="12.75">
      <c r="A100" s="25"/>
      <c r="B100" s="26"/>
      <c r="C100" s="27"/>
      <c r="D100" s="28"/>
      <c r="E100" s="27"/>
      <c r="F100" s="27"/>
      <c r="G100" s="28"/>
      <c r="H100" s="27"/>
      <c r="I100" s="27"/>
      <c r="J100" s="28"/>
      <c r="K100" s="27"/>
      <c r="L100" s="27"/>
      <c r="M100" s="28"/>
      <c r="N100" s="27"/>
      <c r="O100" s="27"/>
      <c r="P100" s="28"/>
      <c r="Q100" s="27"/>
      <c r="R100" s="27"/>
      <c r="S100" s="28"/>
      <c r="T100" s="27"/>
      <c r="U100" s="27"/>
      <c r="V100" s="28"/>
      <c r="W100" s="27"/>
      <c r="X100" s="27"/>
      <c r="Y100" s="28"/>
      <c r="Z100" s="27"/>
      <c r="AA100" s="27"/>
      <c r="AB100" s="28"/>
      <c r="AC100" s="27"/>
      <c r="AD100" s="27"/>
      <c r="AE100" s="29"/>
      <c r="AF100" s="29"/>
      <c r="AG100" s="29"/>
      <c r="AH100" s="29"/>
      <c r="AI100" s="29"/>
      <c r="AJ100" s="29"/>
      <c r="AK100" s="27"/>
      <c r="AL100" s="27"/>
    </row>
  </sheetData>
  <sheetProtection/>
  <mergeCells count="46"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D5:AC5"/>
    <mergeCell ref="D46:E46"/>
    <mergeCell ref="G46:H46"/>
    <mergeCell ref="J46:K46"/>
    <mergeCell ref="M46:N46"/>
    <mergeCell ref="P46:Q46"/>
    <mergeCell ref="S46:T46"/>
    <mergeCell ref="V46:W46"/>
    <mergeCell ref="Y46:Z46"/>
    <mergeCell ref="AB46:AC46"/>
    <mergeCell ref="D47:E47"/>
    <mergeCell ref="G47:H47"/>
    <mergeCell ref="J47:K47"/>
    <mergeCell ref="M47:N47"/>
    <mergeCell ref="P47:Q47"/>
    <mergeCell ref="S47:T47"/>
    <mergeCell ref="V47:W47"/>
    <mergeCell ref="Y47:Z47"/>
    <mergeCell ref="AB47:AC47"/>
    <mergeCell ref="D48:E48"/>
    <mergeCell ref="G48:H48"/>
    <mergeCell ref="J48:K48"/>
    <mergeCell ref="M48:N48"/>
    <mergeCell ref="P48:Q48"/>
    <mergeCell ref="S48:T48"/>
    <mergeCell ref="V48:W48"/>
    <mergeCell ref="Y48:Z48"/>
    <mergeCell ref="AB48:AC48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cp:lastPrinted>2018-12-07T23:47:57Z</cp:lastPrinted>
  <dcterms:created xsi:type="dcterms:W3CDTF">2015-01-26T21:46:59Z</dcterms:created>
  <dcterms:modified xsi:type="dcterms:W3CDTF">2018-12-07T23:48:04Z</dcterms:modified>
  <cp:category/>
  <cp:version/>
  <cp:contentType/>
  <cp:contentStatus/>
</cp:coreProperties>
</file>