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465" windowHeight="8580" activeTab="0"/>
  </bookViews>
  <sheets>
    <sheet name="OTY Datasheet.Analysis" sheetId="1" r:id="rId1"/>
  </sheets>
  <definedNames>
    <definedName name="_xlnm.Print_Area" localSheetId="0">'OTY Datasheet.Analysis'!$A$1:$AL$71</definedName>
  </definedNames>
  <calcPr fullCalcOnLoad="1"/>
</workbook>
</file>

<file path=xl/sharedStrings.xml><?xml version="1.0" encoding="utf-8"?>
<sst xmlns="http://schemas.openxmlformats.org/spreadsheetml/2006/main" count="520" uniqueCount="95">
  <si>
    <t>% of</t>
  </si>
  <si>
    <t>Yield</t>
  </si>
  <si>
    <t>Average</t>
  </si>
  <si>
    <t>VERNAL</t>
  </si>
  <si>
    <t>FD</t>
  </si>
  <si>
    <t>Dry t/a</t>
  </si>
  <si>
    <t>%</t>
  </si>
  <si>
    <t>Released Varieties</t>
  </si>
  <si>
    <t xml:space="preserve"> PGI 459</t>
  </si>
  <si>
    <t>A</t>
  </si>
  <si>
    <t>Archer III</t>
  </si>
  <si>
    <t>B</t>
  </si>
  <si>
    <t>DKA50-18</t>
  </si>
  <si>
    <t xml:space="preserve">Integra 8400 </t>
  </si>
  <si>
    <t>C</t>
  </si>
  <si>
    <t>WL 357HQ</t>
  </si>
  <si>
    <t>D</t>
  </si>
  <si>
    <t>Integra 8300</t>
  </si>
  <si>
    <t>E</t>
  </si>
  <si>
    <t>GrandStand</t>
  </si>
  <si>
    <t>F</t>
  </si>
  <si>
    <t>Genoa</t>
  </si>
  <si>
    <t>G</t>
  </si>
  <si>
    <t>AmeriStand444NT</t>
  </si>
  <si>
    <t>H</t>
  </si>
  <si>
    <t>I</t>
  </si>
  <si>
    <t>AmeriStand407TQ</t>
  </si>
  <si>
    <t>Legendairy</t>
  </si>
  <si>
    <t>PGI 424</t>
  </si>
  <si>
    <t>J</t>
  </si>
  <si>
    <t>K</t>
  </si>
  <si>
    <t>Rebound 5</t>
  </si>
  <si>
    <t>L</t>
  </si>
  <si>
    <t xml:space="preserve">FSG 528SF </t>
  </si>
  <si>
    <t>M</t>
  </si>
  <si>
    <t>N</t>
  </si>
  <si>
    <t>MilkMaker ML</t>
  </si>
  <si>
    <t>O</t>
  </si>
  <si>
    <t>CW 500</t>
  </si>
  <si>
    <t>FSG 505</t>
  </si>
  <si>
    <t>P</t>
  </si>
  <si>
    <t>Q</t>
  </si>
  <si>
    <t>Xtra-3</t>
  </si>
  <si>
    <t>R</t>
  </si>
  <si>
    <t>Dura 512</t>
  </si>
  <si>
    <t>Magnum VI</t>
  </si>
  <si>
    <t>S</t>
  </si>
  <si>
    <t>T</t>
  </si>
  <si>
    <t>54V09</t>
  </si>
  <si>
    <t>WL 343HQ</t>
  </si>
  <si>
    <t>WL 325 HQ</t>
  </si>
  <si>
    <t>MasterPiece</t>
  </si>
  <si>
    <t>Everlast II</t>
  </si>
  <si>
    <t>Mountaineer 2</t>
  </si>
  <si>
    <t>U</t>
  </si>
  <si>
    <t>FSG 408DP</t>
  </si>
  <si>
    <t>Prosementi</t>
  </si>
  <si>
    <t>ND</t>
  </si>
  <si>
    <t>Whitney</t>
  </si>
  <si>
    <t>V</t>
  </si>
  <si>
    <t>Vernal</t>
  </si>
  <si>
    <t>Experimental Varieties</t>
  </si>
  <si>
    <t>R56BD188</t>
  </si>
  <si>
    <t>R46Bx197</t>
  </si>
  <si>
    <t>R56BD191</t>
  </si>
  <si>
    <t>R56BD190</t>
  </si>
  <si>
    <t>R46Bx164</t>
  </si>
  <si>
    <t>R46BD201</t>
  </si>
  <si>
    <t>R56Bx214</t>
  </si>
  <si>
    <t>R46Bx162</t>
  </si>
  <si>
    <t>R46Bx777</t>
  </si>
  <si>
    <t>R46Bx775</t>
  </si>
  <si>
    <t>R46Bx167</t>
  </si>
  <si>
    <t>R46Bx160</t>
  </si>
  <si>
    <t>R46Bx218</t>
  </si>
  <si>
    <t>R46Bx165</t>
  </si>
  <si>
    <t>R46BD203</t>
  </si>
  <si>
    <t>R46Bx163</t>
  </si>
  <si>
    <t xml:space="preserve">TS 4028 </t>
  </si>
  <si>
    <t>R46Bx778</t>
  </si>
  <si>
    <t>R56Bx212</t>
  </si>
  <si>
    <t>R46Bx211</t>
  </si>
  <si>
    <t>R46Bx161</t>
  </si>
  <si>
    <t>R46Bx173</t>
  </si>
  <si>
    <t>R46Bx217</t>
  </si>
  <si>
    <t>R46Bx776</t>
  </si>
  <si>
    <t>R56BD202</t>
  </si>
  <si>
    <t>R66BD108</t>
  </si>
  <si>
    <t>MEAN</t>
  </si>
  <si>
    <t>CV</t>
  </si>
  <si>
    <t>LSD (0.1)</t>
  </si>
  <si>
    <t>Trial seeded at 25 lb/acre viable seed at Intermountain Research and Extension Center, Tulelake, CA.</t>
  </si>
  <si>
    <t>Entries followed by the same letter are not significantly different at the 10% probability level according to Fisher's (protected) LSD.</t>
  </si>
  <si>
    <t>FD = Fall Dormancy reported by seed companies.</t>
  </si>
  <si>
    <t>TABLE 2.  2008-2010 YIELDS, TULELAKE ALFALFA CULTIVAR TRIAL. TRIAL PLANTED 07/27/07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</si>
</sst>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(* 0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MS Sans Serif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65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1"/>
  <sheetViews>
    <sheetView showGridLines="0" tabSelected="1" zoomScalePageLayoutView="0" workbookViewId="0" topLeftCell="A1">
      <selection activeCell="M53" sqref="M53"/>
    </sheetView>
  </sheetViews>
  <sheetFormatPr defaultColWidth="9.140625" defaultRowHeight="12.75"/>
  <cols>
    <col min="1" max="1" width="15.00390625" style="0" customWidth="1"/>
    <col min="2" max="2" width="4.7109375" style="0" customWidth="1"/>
    <col min="3" max="3" width="1.7109375" style="0" customWidth="1"/>
    <col min="4" max="5" width="4.7109375" style="0" customWidth="1"/>
    <col min="6" max="6" width="1.7109375" style="0" customWidth="1"/>
    <col min="7" max="8" width="4.7109375" style="0" customWidth="1"/>
    <col min="9" max="9" width="1.7109375" style="0" customWidth="1"/>
    <col min="10" max="11" width="4.7109375" style="0" customWidth="1"/>
    <col min="12" max="12" width="1.7109375" style="0" customWidth="1"/>
    <col min="13" max="14" width="4.7109375" style="0" customWidth="1"/>
    <col min="15" max="15" width="1.1484375" style="0" customWidth="1"/>
    <col min="16" max="17" width="1.1484375" style="17" customWidth="1"/>
    <col min="18" max="37" width="1.1484375" style="24" customWidth="1"/>
    <col min="38" max="38" width="6.8515625" style="0" customWidth="1"/>
  </cols>
  <sheetData>
    <row r="1" spans="1:38" ht="12" customHeight="1" thickBot="1">
      <c r="A1" s="1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2"/>
    </row>
    <row r="2" spans="1:38" ht="12" customHeight="1" thickTop="1">
      <c r="A2" s="4"/>
      <c r="B2" s="4"/>
      <c r="C2" s="4"/>
      <c r="D2" s="29">
        <v>2008</v>
      </c>
      <c r="E2" s="29"/>
      <c r="F2" s="4"/>
      <c r="G2" s="29">
        <v>2009</v>
      </c>
      <c r="H2" s="29"/>
      <c r="I2" s="4"/>
      <c r="J2" s="29">
        <v>2010</v>
      </c>
      <c r="K2" s="29"/>
      <c r="L2" s="4"/>
      <c r="M2" s="29"/>
      <c r="N2" s="29"/>
      <c r="O2" s="4"/>
      <c r="P2" s="5"/>
      <c r="Q2" s="5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5" t="s">
        <v>0</v>
      </c>
    </row>
    <row r="3" spans="1:38" ht="12" customHeight="1">
      <c r="A3" s="6"/>
      <c r="B3" s="6"/>
      <c r="C3" s="6"/>
      <c r="D3" s="25" t="s">
        <v>1</v>
      </c>
      <c r="E3" s="25"/>
      <c r="F3" s="6"/>
      <c r="G3" s="25" t="s">
        <v>1</v>
      </c>
      <c r="H3" s="25"/>
      <c r="I3" s="6"/>
      <c r="J3" s="25" t="s">
        <v>1</v>
      </c>
      <c r="K3" s="25"/>
      <c r="L3" s="6"/>
      <c r="M3" s="25" t="s">
        <v>2</v>
      </c>
      <c r="N3" s="25"/>
      <c r="O3" s="6"/>
      <c r="P3" s="7"/>
      <c r="Q3" s="7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8" t="s">
        <v>3</v>
      </c>
    </row>
    <row r="4" spans="1:38" ht="12" customHeight="1">
      <c r="A4" s="9"/>
      <c r="B4" s="10" t="s">
        <v>4</v>
      </c>
      <c r="C4" s="9"/>
      <c r="D4" s="30" t="s">
        <v>5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9"/>
      <c r="P4" s="10"/>
      <c r="Q4" s="10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11" t="s">
        <v>6</v>
      </c>
    </row>
    <row r="5" spans="1:38" ht="12" customHeight="1">
      <c r="A5" s="9" t="s">
        <v>7</v>
      </c>
      <c r="B5" s="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Q5" s="3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2"/>
    </row>
    <row r="6" spans="1:38" ht="12" customHeight="1">
      <c r="A6" s="12" t="s">
        <v>8</v>
      </c>
      <c r="B6" s="10">
        <v>4</v>
      </c>
      <c r="C6" s="2"/>
      <c r="D6" s="18">
        <v>8.47771464707814</v>
      </c>
      <c r="E6" s="13">
        <v>2</v>
      </c>
      <c r="F6" s="2"/>
      <c r="G6" s="18">
        <v>8.256874166940857</v>
      </c>
      <c r="H6" s="13">
        <v>4</v>
      </c>
      <c r="I6" s="2"/>
      <c r="J6" s="18">
        <v>7.79340344018259</v>
      </c>
      <c r="K6" s="13">
        <v>1</v>
      </c>
      <c r="L6" s="2"/>
      <c r="M6" s="18">
        <v>8.175997418067196</v>
      </c>
      <c r="N6" s="13">
        <v>1</v>
      </c>
      <c r="O6" s="2"/>
      <c r="P6" s="3" t="s">
        <v>9</v>
      </c>
      <c r="Q6" s="3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8">
        <f>100/6.26425398766852*M6</f>
        <v>130.5182937052366</v>
      </c>
    </row>
    <row r="7" spans="1:38" ht="12" customHeight="1">
      <c r="A7" s="12" t="s">
        <v>10</v>
      </c>
      <c r="B7" s="10">
        <v>5</v>
      </c>
      <c r="C7" s="2"/>
      <c r="D7" s="18">
        <v>8.581823458093513</v>
      </c>
      <c r="E7" s="13">
        <v>1</v>
      </c>
      <c r="F7" s="2"/>
      <c r="G7" s="18">
        <v>8.298021396474443</v>
      </c>
      <c r="H7" s="13">
        <v>2</v>
      </c>
      <c r="I7" s="2"/>
      <c r="J7" s="18">
        <v>7.504232864843354</v>
      </c>
      <c r="K7" s="13">
        <v>3</v>
      </c>
      <c r="L7" s="2"/>
      <c r="M7" s="18">
        <v>8.128025906470437</v>
      </c>
      <c r="N7" s="13">
        <v>2</v>
      </c>
      <c r="O7" s="2"/>
      <c r="P7" s="3" t="s">
        <v>9</v>
      </c>
      <c r="Q7" s="3" t="s">
        <v>11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8">
        <f aca="true" t="shared" si="0" ref="AL7:AL34">100/6.26425398766852*M7</f>
        <v>129.75249602699444</v>
      </c>
    </row>
    <row r="8" spans="1:38" ht="12" customHeight="1">
      <c r="A8" s="12" t="s">
        <v>12</v>
      </c>
      <c r="B8" s="10">
        <v>5</v>
      </c>
      <c r="C8" s="2"/>
      <c r="D8" s="18">
        <v>8.303760008938985</v>
      </c>
      <c r="E8" s="13">
        <v>11</v>
      </c>
      <c r="F8" s="2"/>
      <c r="G8" s="18">
        <v>8.504431820420207</v>
      </c>
      <c r="H8" s="13">
        <v>1</v>
      </c>
      <c r="I8" s="2"/>
      <c r="J8" s="18">
        <v>7.572719464438262</v>
      </c>
      <c r="K8" s="13">
        <v>2</v>
      </c>
      <c r="L8" s="2"/>
      <c r="M8" s="18">
        <v>8.126970431265818</v>
      </c>
      <c r="N8" s="13">
        <v>3</v>
      </c>
      <c r="O8" s="2"/>
      <c r="P8" s="3" t="s">
        <v>9</v>
      </c>
      <c r="Q8" s="3" t="s">
        <v>11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8">
        <f t="shared" si="0"/>
        <v>129.73564685059296</v>
      </c>
    </row>
    <row r="9" spans="1:38" ht="12" customHeight="1">
      <c r="A9" s="12" t="s">
        <v>13</v>
      </c>
      <c r="B9" s="10">
        <v>4</v>
      </c>
      <c r="C9" s="2"/>
      <c r="D9" s="18">
        <v>8.010583265431505</v>
      </c>
      <c r="E9" s="13">
        <v>34</v>
      </c>
      <c r="F9" s="2"/>
      <c r="G9" s="18">
        <v>8.293343636609478</v>
      </c>
      <c r="H9" s="13">
        <v>3</v>
      </c>
      <c r="I9" s="2"/>
      <c r="J9" s="18">
        <v>7.465761660238671</v>
      </c>
      <c r="K9" s="13">
        <v>4</v>
      </c>
      <c r="L9" s="2"/>
      <c r="M9" s="18">
        <v>7.923229520759885</v>
      </c>
      <c r="N9" s="13">
        <v>4</v>
      </c>
      <c r="O9" s="2"/>
      <c r="P9" s="3" t="s">
        <v>9</v>
      </c>
      <c r="Q9" s="3" t="s">
        <v>11</v>
      </c>
      <c r="R9" s="19" t="s">
        <v>14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8">
        <f t="shared" si="0"/>
        <v>126.48320991385624</v>
      </c>
    </row>
    <row r="10" spans="1:38" ht="12" customHeight="1">
      <c r="A10" s="12" t="s">
        <v>15</v>
      </c>
      <c r="B10" s="10">
        <v>5</v>
      </c>
      <c r="C10" s="2"/>
      <c r="D10" s="18">
        <v>8.291238229216054</v>
      </c>
      <c r="E10" s="13">
        <v>12</v>
      </c>
      <c r="F10" s="2"/>
      <c r="G10" s="18">
        <v>8.07693924268439</v>
      </c>
      <c r="H10" s="13">
        <v>6</v>
      </c>
      <c r="I10" s="2"/>
      <c r="J10" s="18">
        <v>7.232775184582107</v>
      </c>
      <c r="K10" s="13">
        <v>8</v>
      </c>
      <c r="L10" s="2"/>
      <c r="M10" s="18">
        <v>7.866984218827518</v>
      </c>
      <c r="N10" s="13">
        <v>5</v>
      </c>
      <c r="O10" s="2"/>
      <c r="P10" s="3"/>
      <c r="Q10" s="3" t="s">
        <v>11</v>
      </c>
      <c r="R10" s="19" t="s">
        <v>14</v>
      </c>
      <c r="S10" s="19" t="s">
        <v>16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8">
        <f t="shared" si="0"/>
        <v>125.58533281559222</v>
      </c>
    </row>
    <row r="11" spans="1:38" ht="12" customHeight="1">
      <c r="A11" s="12" t="s">
        <v>17</v>
      </c>
      <c r="B11" s="10">
        <v>3</v>
      </c>
      <c r="C11" s="2"/>
      <c r="D11" s="18">
        <v>8.259254864712036</v>
      </c>
      <c r="E11" s="13">
        <v>15</v>
      </c>
      <c r="F11" s="2"/>
      <c r="G11" s="18">
        <v>8.066233702369633</v>
      </c>
      <c r="H11" s="13">
        <v>7</v>
      </c>
      <c r="I11" s="2"/>
      <c r="J11" s="18">
        <v>7.223613709170993</v>
      </c>
      <c r="K11" s="13">
        <v>9</v>
      </c>
      <c r="L11" s="2"/>
      <c r="M11" s="18">
        <v>7.849700758750887</v>
      </c>
      <c r="N11" s="13">
        <v>6</v>
      </c>
      <c r="O11" s="2"/>
      <c r="P11" s="3"/>
      <c r="Q11" s="3" t="s">
        <v>11</v>
      </c>
      <c r="R11" s="19" t="s">
        <v>14</v>
      </c>
      <c r="S11" s="19" t="s">
        <v>16</v>
      </c>
      <c r="T11" s="19" t="s">
        <v>18</v>
      </c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8">
        <f t="shared" si="0"/>
        <v>125.30942669635353</v>
      </c>
    </row>
    <row r="12" spans="1:38" ht="12" customHeight="1">
      <c r="A12" s="12" t="s">
        <v>19</v>
      </c>
      <c r="B12" s="10">
        <v>4</v>
      </c>
      <c r="C12" s="2"/>
      <c r="D12" s="18">
        <v>8.195405898227179</v>
      </c>
      <c r="E12" s="13">
        <v>20</v>
      </c>
      <c r="F12" s="2"/>
      <c r="G12" s="18">
        <v>7.982907417981482</v>
      </c>
      <c r="H12" s="13">
        <v>10</v>
      </c>
      <c r="I12" s="2"/>
      <c r="J12" s="18">
        <v>7.270998068257799</v>
      </c>
      <c r="K12" s="13">
        <v>6</v>
      </c>
      <c r="L12" s="2"/>
      <c r="M12" s="18">
        <v>7.816437128155488</v>
      </c>
      <c r="N12" s="13">
        <v>7</v>
      </c>
      <c r="O12" s="2"/>
      <c r="P12" s="3"/>
      <c r="Q12" s="3"/>
      <c r="R12" s="19" t="s">
        <v>14</v>
      </c>
      <c r="S12" s="19" t="s">
        <v>16</v>
      </c>
      <c r="T12" s="19" t="s">
        <v>18</v>
      </c>
      <c r="U12" s="19" t="s">
        <v>20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8">
        <f t="shared" si="0"/>
        <v>124.77841964170854</v>
      </c>
    </row>
    <row r="13" spans="1:38" ht="12" customHeight="1">
      <c r="A13" s="12" t="s">
        <v>21</v>
      </c>
      <c r="B13" s="10">
        <v>4</v>
      </c>
      <c r="C13" s="2"/>
      <c r="D13" s="18">
        <v>8.392213074763442</v>
      </c>
      <c r="E13" s="13">
        <v>6</v>
      </c>
      <c r="F13" s="2"/>
      <c r="G13" s="18">
        <v>7.734813983134503</v>
      </c>
      <c r="H13" s="13">
        <v>27</v>
      </c>
      <c r="I13" s="2"/>
      <c r="J13" s="18">
        <v>7.281590747227955</v>
      </c>
      <c r="K13" s="13">
        <v>5</v>
      </c>
      <c r="L13" s="2"/>
      <c r="M13" s="18">
        <v>7.802872601708633</v>
      </c>
      <c r="N13" s="13">
        <v>8</v>
      </c>
      <c r="O13" s="2"/>
      <c r="P13" s="3"/>
      <c r="Q13" s="3"/>
      <c r="R13" s="19" t="s">
        <v>14</v>
      </c>
      <c r="S13" s="19" t="s">
        <v>16</v>
      </c>
      <c r="T13" s="19" t="s">
        <v>18</v>
      </c>
      <c r="U13" s="19" t="s">
        <v>20</v>
      </c>
      <c r="V13" s="19" t="s">
        <v>22</v>
      </c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8">
        <f t="shared" si="0"/>
        <v>124.56188106467197</v>
      </c>
    </row>
    <row r="14" spans="1:38" ht="12" customHeight="1">
      <c r="A14" s="12" t="s">
        <v>23</v>
      </c>
      <c r="B14" s="10">
        <v>4</v>
      </c>
      <c r="C14" s="2"/>
      <c r="D14" s="18">
        <v>8.435922320745716</v>
      </c>
      <c r="E14" s="13">
        <v>4</v>
      </c>
      <c r="F14" s="2"/>
      <c r="G14" s="18">
        <v>7.725667430902369</v>
      </c>
      <c r="H14" s="13">
        <v>31</v>
      </c>
      <c r="I14" s="2"/>
      <c r="J14" s="18">
        <v>7.160544356884174</v>
      </c>
      <c r="K14" s="13">
        <v>14</v>
      </c>
      <c r="L14" s="2"/>
      <c r="M14" s="18">
        <v>7.774044702844087</v>
      </c>
      <c r="N14" s="13">
        <v>10</v>
      </c>
      <c r="O14" s="2"/>
      <c r="P14" s="3"/>
      <c r="Q14" s="3"/>
      <c r="R14" s="19" t="s">
        <v>14</v>
      </c>
      <c r="S14" s="19" t="s">
        <v>16</v>
      </c>
      <c r="T14" s="19" t="s">
        <v>18</v>
      </c>
      <c r="U14" s="19" t="s">
        <v>20</v>
      </c>
      <c r="V14" s="19" t="s">
        <v>22</v>
      </c>
      <c r="W14" s="19" t="s">
        <v>24</v>
      </c>
      <c r="X14" s="19" t="s">
        <v>25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8">
        <f t="shared" si="0"/>
        <v>124.1016842252511</v>
      </c>
    </row>
    <row r="15" spans="1:38" ht="12" customHeight="1">
      <c r="A15" s="12" t="s">
        <v>26</v>
      </c>
      <c r="B15" s="10">
        <v>4</v>
      </c>
      <c r="C15" s="2"/>
      <c r="D15" s="18">
        <v>8.093712038521891</v>
      </c>
      <c r="E15" s="13">
        <v>30</v>
      </c>
      <c r="F15" s="2"/>
      <c r="G15" s="18">
        <v>8.016514084214617</v>
      </c>
      <c r="H15" s="13">
        <v>9</v>
      </c>
      <c r="I15" s="2"/>
      <c r="J15" s="18">
        <v>7.211810002852563</v>
      </c>
      <c r="K15" s="13">
        <v>12</v>
      </c>
      <c r="L15" s="2"/>
      <c r="M15" s="18">
        <v>7.774012041863024</v>
      </c>
      <c r="N15" s="13">
        <v>11</v>
      </c>
      <c r="O15" s="2"/>
      <c r="P15" s="3"/>
      <c r="Q15" s="3"/>
      <c r="R15" s="19" t="s">
        <v>14</v>
      </c>
      <c r="S15" s="19" t="s">
        <v>16</v>
      </c>
      <c r="T15" s="19" t="s">
        <v>18</v>
      </c>
      <c r="U15" s="19" t="s">
        <v>20</v>
      </c>
      <c r="V15" s="19" t="s">
        <v>22</v>
      </c>
      <c r="W15" s="19" t="s">
        <v>24</v>
      </c>
      <c r="X15" s="19" t="s">
        <v>25</v>
      </c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8">
        <f t="shared" si="0"/>
        <v>124.10116283864821</v>
      </c>
    </row>
    <row r="16" spans="1:38" ht="12" customHeight="1">
      <c r="A16" s="12" t="s">
        <v>27</v>
      </c>
      <c r="B16" s="10">
        <v>3</v>
      </c>
      <c r="C16" s="2"/>
      <c r="D16" s="18">
        <v>8.014336799019201</v>
      </c>
      <c r="E16" s="13">
        <v>33</v>
      </c>
      <c r="F16" s="2"/>
      <c r="G16" s="18">
        <v>8.085679248279325</v>
      </c>
      <c r="H16" s="13">
        <v>5</v>
      </c>
      <c r="I16" s="2"/>
      <c r="J16" s="18">
        <v>7.217289532162002</v>
      </c>
      <c r="K16" s="13">
        <v>11</v>
      </c>
      <c r="L16" s="2"/>
      <c r="M16" s="18">
        <v>7.77243519315351</v>
      </c>
      <c r="N16" s="13">
        <v>12</v>
      </c>
      <c r="O16" s="2"/>
      <c r="P16" s="3"/>
      <c r="Q16" s="3"/>
      <c r="R16" s="19" t="s">
        <v>14</v>
      </c>
      <c r="S16" s="19" t="s">
        <v>16</v>
      </c>
      <c r="T16" s="19" t="s">
        <v>18</v>
      </c>
      <c r="U16" s="19" t="s">
        <v>20</v>
      </c>
      <c r="V16" s="19" t="s">
        <v>22</v>
      </c>
      <c r="W16" s="19" t="s">
        <v>24</v>
      </c>
      <c r="X16" s="19" t="s">
        <v>25</v>
      </c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8">
        <f t="shared" si="0"/>
        <v>124.0759906679058</v>
      </c>
    </row>
    <row r="17" spans="1:38" ht="12" customHeight="1">
      <c r="A17" s="12" t="s">
        <v>28</v>
      </c>
      <c r="B17" s="10">
        <v>4</v>
      </c>
      <c r="C17" s="2"/>
      <c r="D17" s="18">
        <v>8.30462546258291</v>
      </c>
      <c r="E17" s="13">
        <v>10</v>
      </c>
      <c r="F17" s="2"/>
      <c r="G17" s="18">
        <v>7.873520360262407</v>
      </c>
      <c r="H17" s="13">
        <v>13</v>
      </c>
      <c r="I17" s="2"/>
      <c r="J17" s="18">
        <v>6.985413774702766</v>
      </c>
      <c r="K17" s="13">
        <v>24</v>
      </c>
      <c r="L17" s="2"/>
      <c r="M17" s="18">
        <v>7.721186532516027</v>
      </c>
      <c r="N17" s="13">
        <v>15</v>
      </c>
      <c r="O17" s="2"/>
      <c r="P17" s="3"/>
      <c r="Q17" s="3"/>
      <c r="R17" s="19" t="s">
        <v>14</v>
      </c>
      <c r="S17" s="19" t="s">
        <v>16</v>
      </c>
      <c r="T17" s="19" t="s">
        <v>18</v>
      </c>
      <c r="U17" s="19" t="s">
        <v>20</v>
      </c>
      <c r="V17" s="19" t="s">
        <v>22</v>
      </c>
      <c r="W17" s="19" t="s">
        <v>24</v>
      </c>
      <c r="X17" s="19" t="s">
        <v>25</v>
      </c>
      <c r="Y17" s="19" t="s">
        <v>29</v>
      </c>
      <c r="Z17" s="19" t="s">
        <v>30</v>
      </c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8">
        <f t="shared" si="0"/>
        <v>123.25787791675668</v>
      </c>
    </row>
    <row r="18" spans="1:38" ht="12" customHeight="1">
      <c r="A18" s="12" t="s">
        <v>31</v>
      </c>
      <c r="B18" s="10">
        <v>4</v>
      </c>
      <c r="C18" s="2"/>
      <c r="D18" s="18">
        <v>7.931789670364805</v>
      </c>
      <c r="E18" s="13">
        <v>38</v>
      </c>
      <c r="F18" s="2"/>
      <c r="G18" s="18">
        <v>8.029933941126703</v>
      </c>
      <c r="H18" s="13">
        <v>8</v>
      </c>
      <c r="I18" s="2"/>
      <c r="J18" s="18">
        <v>7.165347731203087</v>
      </c>
      <c r="K18" s="13">
        <v>13</v>
      </c>
      <c r="L18" s="2"/>
      <c r="M18" s="18">
        <v>7.709023780898198</v>
      </c>
      <c r="N18" s="13">
        <v>16</v>
      </c>
      <c r="O18" s="2"/>
      <c r="P18" s="3"/>
      <c r="Q18" s="3"/>
      <c r="R18" s="19" t="s">
        <v>14</v>
      </c>
      <c r="S18" s="19" t="s">
        <v>16</v>
      </c>
      <c r="T18" s="19" t="s">
        <v>18</v>
      </c>
      <c r="U18" s="19" t="s">
        <v>20</v>
      </c>
      <c r="V18" s="19" t="s">
        <v>22</v>
      </c>
      <c r="W18" s="19" t="s">
        <v>24</v>
      </c>
      <c r="X18" s="19" t="s">
        <v>25</v>
      </c>
      <c r="Y18" s="19" t="s">
        <v>29</v>
      </c>
      <c r="Z18" s="19" t="s">
        <v>30</v>
      </c>
      <c r="AA18" s="19" t="s">
        <v>32</v>
      </c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8">
        <f t="shared" si="0"/>
        <v>123.06371670232042</v>
      </c>
    </row>
    <row r="19" spans="1:38" ht="12" customHeight="1">
      <c r="A19" s="12" t="s">
        <v>33</v>
      </c>
      <c r="B19" s="10">
        <v>5</v>
      </c>
      <c r="C19" s="2"/>
      <c r="D19" s="18">
        <v>8.369297473336342</v>
      </c>
      <c r="E19" s="13">
        <v>7</v>
      </c>
      <c r="F19" s="2"/>
      <c r="G19" s="18">
        <v>7.737835847489288</v>
      </c>
      <c r="H19" s="13">
        <v>26</v>
      </c>
      <c r="I19" s="2"/>
      <c r="J19" s="18">
        <v>6.873330960971042</v>
      </c>
      <c r="K19" s="13">
        <v>35</v>
      </c>
      <c r="L19" s="2"/>
      <c r="M19" s="18">
        <v>7.660154760598891</v>
      </c>
      <c r="N19" s="13">
        <v>21</v>
      </c>
      <c r="O19" s="2"/>
      <c r="P19" s="3"/>
      <c r="Q19" s="3"/>
      <c r="R19" s="19" t="s">
        <v>14</v>
      </c>
      <c r="S19" s="19" t="s">
        <v>16</v>
      </c>
      <c r="T19" s="19" t="s">
        <v>18</v>
      </c>
      <c r="U19" s="19" t="s">
        <v>20</v>
      </c>
      <c r="V19" s="19" t="s">
        <v>22</v>
      </c>
      <c r="W19" s="19" t="s">
        <v>24</v>
      </c>
      <c r="X19" s="19" t="s">
        <v>25</v>
      </c>
      <c r="Y19" s="19" t="s">
        <v>29</v>
      </c>
      <c r="Z19" s="19" t="s">
        <v>30</v>
      </c>
      <c r="AA19" s="19" t="s">
        <v>32</v>
      </c>
      <c r="AB19" s="19" t="s">
        <v>34</v>
      </c>
      <c r="AC19" s="19" t="s">
        <v>35</v>
      </c>
      <c r="AD19" s="19"/>
      <c r="AE19" s="19"/>
      <c r="AF19" s="19"/>
      <c r="AG19" s="19"/>
      <c r="AH19" s="19"/>
      <c r="AI19" s="19"/>
      <c r="AJ19" s="19"/>
      <c r="AK19" s="19"/>
      <c r="AL19" s="18">
        <f t="shared" si="0"/>
        <v>122.28359156059553</v>
      </c>
    </row>
    <row r="20" spans="1:38" ht="12" customHeight="1">
      <c r="A20" s="12" t="s">
        <v>36</v>
      </c>
      <c r="B20" s="10">
        <v>5</v>
      </c>
      <c r="C20" s="2"/>
      <c r="D20" s="18">
        <v>8.441343949606816</v>
      </c>
      <c r="E20" s="13">
        <v>3</v>
      </c>
      <c r="F20" s="2"/>
      <c r="G20" s="18">
        <v>7.560813924415948</v>
      </c>
      <c r="H20" s="13">
        <v>37</v>
      </c>
      <c r="I20" s="2"/>
      <c r="J20" s="18">
        <v>6.927686132403122</v>
      </c>
      <c r="K20" s="13">
        <v>31</v>
      </c>
      <c r="L20" s="2"/>
      <c r="M20" s="18">
        <v>7.6432813354752955</v>
      </c>
      <c r="N20" s="13">
        <v>23</v>
      </c>
      <c r="O20" s="2"/>
      <c r="P20" s="3"/>
      <c r="Q20" s="3"/>
      <c r="R20" s="19" t="s">
        <v>14</v>
      </c>
      <c r="S20" s="19" t="s">
        <v>16</v>
      </c>
      <c r="T20" s="19" t="s">
        <v>18</v>
      </c>
      <c r="U20" s="19" t="s">
        <v>20</v>
      </c>
      <c r="V20" s="19" t="s">
        <v>22</v>
      </c>
      <c r="W20" s="19" t="s">
        <v>24</v>
      </c>
      <c r="X20" s="19" t="s">
        <v>25</v>
      </c>
      <c r="Y20" s="19" t="s">
        <v>29</v>
      </c>
      <c r="Z20" s="19" t="s">
        <v>30</v>
      </c>
      <c r="AA20" s="19" t="s">
        <v>32</v>
      </c>
      <c r="AB20" s="19" t="s">
        <v>34</v>
      </c>
      <c r="AC20" s="19" t="s">
        <v>35</v>
      </c>
      <c r="AD20" s="19" t="s">
        <v>37</v>
      </c>
      <c r="AE20" s="19"/>
      <c r="AF20" s="19"/>
      <c r="AG20" s="19"/>
      <c r="AH20" s="19"/>
      <c r="AI20" s="19"/>
      <c r="AJ20" s="19"/>
      <c r="AK20" s="19"/>
      <c r="AL20" s="18">
        <f t="shared" si="0"/>
        <v>122.01423107239036</v>
      </c>
    </row>
    <row r="21" spans="1:38" ht="12" customHeight="1">
      <c r="A21" s="12" t="s">
        <v>38</v>
      </c>
      <c r="B21" s="10">
        <v>5</v>
      </c>
      <c r="C21" s="2"/>
      <c r="D21" s="18">
        <v>8.225718476448726</v>
      </c>
      <c r="E21" s="13">
        <v>18</v>
      </c>
      <c r="F21" s="2"/>
      <c r="G21" s="18">
        <v>7.854494145906432</v>
      </c>
      <c r="H21" s="13">
        <v>14</v>
      </c>
      <c r="I21" s="2"/>
      <c r="J21" s="18">
        <v>6.845075135037023</v>
      </c>
      <c r="K21" s="13">
        <v>38</v>
      </c>
      <c r="L21" s="2"/>
      <c r="M21" s="18">
        <v>7.641762585797393</v>
      </c>
      <c r="N21" s="13">
        <v>25</v>
      </c>
      <c r="O21" s="2"/>
      <c r="P21" s="3"/>
      <c r="Q21" s="3"/>
      <c r="R21" s="19"/>
      <c r="S21" s="19" t="s">
        <v>16</v>
      </c>
      <c r="T21" s="19" t="s">
        <v>18</v>
      </c>
      <c r="U21" s="19" t="s">
        <v>20</v>
      </c>
      <c r="V21" s="19" t="s">
        <v>22</v>
      </c>
      <c r="W21" s="19" t="s">
        <v>24</v>
      </c>
      <c r="X21" s="19" t="s">
        <v>25</v>
      </c>
      <c r="Y21" s="19" t="s">
        <v>29</v>
      </c>
      <c r="Z21" s="19" t="s">
        <v>30</v>
      </c>
      <c r="AA21" s="19" t="s">
        <v>32</v>
      </c>
      <c r="AB21" s="19" t="s">
        <v>34</v>
      </c>
      <c r="AC21" s="19" t="s">
        <v>35</v>
      </c>
      <c r="AD21" s="19" t="s">
        <v>37</v>
      </c>
      <c r="AE21" s="19"/>
      <c r="AF21" s="19"/>
      <c r="AG21" s="19"/>
      <c r="AH21" s="19"/>
      <c r="AI21" s="19"/>
      <c r="AJ21" s="19"/>
      <c r="AK21" s="19"/>
      <c r="AL21" s="18">
        <f t="shared" si="0"/>
        <v>121.98998637093202</v>
      </c>
    </row>
    <row r="22" spans="1:38" ht="12" customHeight="1">
      <c r="A22" s="12" t="s">
        <v>39</v>
      </c>
      <c r="B22" s="10">
        <v>5</v>
      </c>
      <c r="C22" s="2"/>
      <c r="D22" s="18">
        <v>7.776166929801917</v>
      </c>
      <c r="E22" s="13">
        <v>46</v>
      </c>
      <c r="F22" s="2"/>
      <c r="G22" s="18">
        <v>7.749961734599053</v>
      </c>
      <c r="H22" s="13">
        <v>25</v>
      </c>
      <c r="I22" s="2"/>
      <c r="J22" s="18">
        <v>7.2406255620897735</v>
      </c>
      <c r="K22" s="13">
        <v>7</v>
      </c>
      <c r="L22" s="2"/>
      <c r="M22" s="18">
        <v>7.588918075496915</v>
      </c>
      <c r="N22" s="13">
        <v>29</v>
      </c>
      <c r="O22" s="2"/>
      <c r="P22" s="3"/>
      <c r="Q22" s="3"/>
      <c r="R22" s="19"/>
      <c r="S22" s="19" t="s">
        <v>16</v>
      </c>
      <c r="T22" s="19" t="s">
        <v>18</v>
      </c>
      <c r="U22" s="19" t="s">
        <v>20</v>
      </c>
      <c r="V22" s="19" t="s">
        <v>22</v>
      </c>
      <c r="W22" s="19" t="s">
        <v>24</v>
      </c>
      <c r="X22" s="19" t="s">
        <v>25</v>
      </c>
      <c r="Y22" s="19" t="s">
        <v>29</v>
      </c>
      <c r="Z22" s="19" t="s">
        <v>30</v>
      </c>
      <c r="AA22" s="19" t="s">
        <v>32</v>
      </c>
      <c r="AB22" s="19" t="s">
        <v>34</v>
      </c>
      <c r="AC22" s="19" t="s">
        <v>35</v>
      </c>
      <c r="AD22" s="19" t="s">
        <v>37</v>
      </c>
      <c r="AE22" s="19" t="s">
        <v>40</v>
      </c>
      <c r="AF22" s="19" t="s">
        <v>41</v>
      </c>
      <c r="AG22" s="19"/>
      <c r="AH22" s="19"/>
      <c r="AI22" s="19"/>
      <c r="AJ22" s="19"/>
      <c r="AK22" s="19"/>
      <c r="AL22" s="18">
        <f t="shared" si="0"/>
        <v>121.14639812555586</v>
      </c>
    </row>
    <row r="23" spans="1:38" ht="12" customHeight="1">
      <c r="A23" s="12" t="s">
        <v>42</v>
      </c>
      <c r="B23" s="10">
        <v>4</v>
      </c>
      <c r="C23" s="2"/>
      <c r="D23" s="18">
        <v>8.427169406166811</v>
      </c>
      <c r="E23" s="13">
        <v>5</v>
      </c>
      <c r="F23" s="2"/>
      <c r="G23" s="18">
        <v>7.450619584800688</v>
      </c>
      <c r="H23" s="13">
        <v>45</v>
      </c>
      <c r="I23" s="2"/>
      <c r="J23" s="18">
        <v>6.777065848247574</v>
      </c>
      <c r="K23" s="13">
        <v>41</v>
      </c>
      <c r="L23" s="2"/>
      <c r="M23" s="18">
        <v>7.551618279738358</v>
      </c>
      <c r="N23" s="13">
        <v>32</v>
      </c>
      <c r="O23" s="2"/>
      <c r="P23" s="3"/>
      <c r="Q23" s="3"/>
      <c r="R23" s="19"/>
      <c r="S23" s="19"/>
      <c r="T23" s="19"/>
      <c r="U23" s="19" t="s">
        <v>20</v>
      </c>
      <c r="V23" s="19" t="s">
        <v>22</v>
      </c>
      <c r="W23" s="19" t="s">
        <v>24</v>
      </c>
      <c r="X23" s="19" t="s">
        <v>25</v>
      </c>
      <c r="Y23" s="19" t="s">
        <v>29</v>
      </c>
      <c r="Z23" s="19" t="s">
        <v>30</v>
      </c>
      <c r="AA23" s="19" t="s">
        <v>32</v>
      </c>
      <c r="AB23" s="19" t="s">
        <v>34</v>
      </c>
      <c r="AC23" s="19" t="s">
        <v>35</v>
      </c>
      <c r="AD23" s="19" t="s">
        <v>37</v>
      </c>
      <c r="AE23" s="19" t="s">
        <v>40</v>
      </c>
      <c r="AF23" s="19" t="s">
        <v>41</v>
      </c>
      <c r="AG23" s="19" t="s">
        <v>43</v>
      </c>
      <c r="AH23" s="19"/>
      <c r="AI23" s="19"/>
      <c r="AJ23" s="19"/>
      <c r="AK23" s="19"/>
      <c r="AL23" s="18">
        <f t="shared" si="0"/>
        <v>120.55095937367922</v>
      </c>
    </row>
    <row r="24" spans="1:38" ht="12" customHeight="1">
      <c r="A24" s="12" t="s">
        <v>44</v>
      </c>
      <c r="B24" s="10">
        <v>5</v>
      </c>
      <c r="C24" s="2"/>
      <c r="D24" s="18">
        <v>8.14712711098321</v>
      </c>
      <c r="E24" s="13">
        <v>24</v>
      </c>
      <c r="F24" s="2"/>
      <c r="G24" s="18">
        <v>7.76032909049364</v>
      </c>
      <c r="H24" s="13">
        <v>21</v>
      </c>
      <c r="I24" s="2"/>
      <c r="J24" s="18">
        <v>6.625186905375325</v>
      </c>
      <c r="K24" s="13">
        <v>48</v>
      </c>
      <c r="L24" s="2"/>
      <c r="M24" s="18">
        <v>7.51088103561739</v>
      </c>
      <c r="N24" s="13">
        <v>34</v>
      </c>
      <c r="O24" s="2"/>
      <c r="P24" s="3"/>
      <c r="Q24" s="3"/>
      <c r="R24" s="19"/>
      <c r="S24" s="19"/>
      <c r="T24" s="19"/>
      <c r="U24" s="19"/>
      <c r="V24" s="19"/>
      <c r="W24" s="19" t="s">
        <v>24</v>
      </c>
      <c r="X24" s="19" t="s">
        <v>25</v>
      </c>
      <c r="Y24" s="19" t="s">
        <v>29</v>
      </c>
      <c r="Z24" s="19" t="s">
        <v>30</v>
      </c>
      <c r="AA24" s="19" t="s">
        <v>32</v>
      </c>
      <c r="AB24" s="19" t="s">
        <v>34</v>
      </c>
      <c r="AC24" s="19" t="s">
        <v>35</v>
      </c>
      <c r="AD24" s="19" t="s">
        <v>37</v>
      </c>
      <c r="AE24" s="19" t="s">
        <v>40</v>
      </c>
      <c r="AF24" s="19" t="s">
        <v>41</v>
      </c>
      <c r="AG24" s="19" t="s">
        <v>43</v>
      </c>
      <c r="AH24" s="19"/>
      <c r="AI24" s="19"/>
      <c r="AJ24" s="19"/>
      <c r="AK24" s="19"/>
      <c r="AL24" s="18">
        <f t="shared" si="0"/>
        <v>119.9006465957944</v>
      </c>
    </row>
    <row r="25" spans="1:38" ht="12" customHeight="1">
      <c r="A25" s="12" t="s">
        <v>45</v>
      </c>
      <c r="B25" s="10">
        <v>4</v>
      </c>
      <c r="C25" s="2"/>
      <c r="D25" s="18">
        <v>7.772270683811547</v>
      </c>
      <c r="E25" s="13">
        <v>47</v>
      </c>
      <c r="F25" s="2"/>
      <c r="G25" s="18">
        <v>7.819295740284099</v>
      </c>
      <c r="H25" s="13">
        <v>18</v>
      </c>
      <c r="I25" s="2"/>
      <c r="J25" s="18">
        <v>6.7517360117159155</v>
      </c>
      <c r="K25" s="13">
        <v>44</v>
      </c>
      <c r="L25" s="2"/>
      <c r="M25" s="18">
        <v>7.447767478603853</v>
      </c>
      <c r="N25" s="13">
        <v>37</v>
      </c>
      <c r="O25" s="2"/>
      <c r="P25" s="3"/>
      <c r="Q25" s="3"/>
      <c r="R25" s="19"/>
      <c r="S25" s="19"/>
      <c r="T25" s="19"/>
      <c r="U25" s="19"/>
      <c r="V25" s="19"/>
      <c r="W25" s="19"/>
      <c r="X25" s="19"/>
      <c r="Y25" s="19"/>
      <c r="Z25" s="19" t="s">
        <v>30</v>
      </c>
      <c r="AA25" s="19" t="s">
        <v>32</v>
      </c>
      <c r="AB25" s="19" t="s">
        <v>34</v>
      </c>
      <c r="AC25" s="19" t="s">
        <v>35</v>
      </c>
      <c r="AD25" s="19" t="s">
        <v>37</v>
      </c>
      <c r="AE25" s="19" t="s">
        <v>40</v>
      </c>
      <c r="AF25" s="19" t="s">
        <v>41</v>
      </c>
      <c r="AG25" s="19" t="s">
        <v>43</v>
      </c>
      <c r="AH25" s="19" t="s">
        <v>46</v>
      </c>
      <c r="AI25" s="19" t="s">
        <v>47</v>
      </c>
      <c r="AJ25" s="19"/>
      <c r="AK25" s="19"/>
      <c r="AL25" s="18">
        <f t="shared" si="0"/>
        <v>118.89312747000896</v>
      </c>
    </row>
    <row r="26" spans="1:38" ht="12" customHeight="1">
      <c r="A26" s="12" t="s">
        <v>48</v>
      </c>
      <c r="B26" s="10">
        <v>4</v>
      </c>
      <c r="C26" s="2"/>
      <c r="D26" s="18">
        <v>8.100363215348832</v>
      </c>
      <c r="E26" s="13">
        <v>29</v>
      </c>
      <c r="F26" s="2"/>
      <c r="G26" s="18">
        <v>7.559568469720641</v>
      </c>
      <c r="H26" s="13">
        <v>39</v>
      </c>
      <c r="I26" s="2"/>
      <c r="J26" s="18">
        <v>6.678200337057514</v>
      </c>
      <c r="K26" s="13">
        <v>46</v>
      </c>
      <c r="L26" s="2"/>
      <c r="M26" s="18">
        <v>7.4460440073756615</v>
      </c>
      <c r="N26" s="13">
        <v>38</v>
      </c>
      <c r="O26" s="2"/>
      <c r="P26" s="3"/>
      <c r="Q26" s="3"/>
      <c r="R26" s="19"/>
      <c r="S26" s="19"/>
      <c r="T26" s="19"/>
      <c r="U26" s="19"/>
      <c r="V26" s="19"/>
      <c r="W26" s="19"/>
      <c r="X26" s="19"/>
      <c r="Y26" s="19"/>
      <c r="Z26" s="19" t="s">
        <v>30</v>
      </c>
      <c r="AA26" s="19" t="s">
        <v>32</v>
      </c>
      <c r="AB26" s="19" t="s">
        <v>34</v>
      </c>
      <c r="AC26" s="19" t="s">
        <v>35</v>
      </c>
      <c r="AD26" s="19" t="s">
        <v>37</v>
      </c>
      <c r="AE26" s="19" t="s">
        <v>40</v>
      </c>
      <c r="AF26" s="19" t="s">
        <v>41</v>
      </c>
      <c r="AG26" s="19" t="s">
        <v>43</v>
      </c>
      <c r="AH26" s="19" t="s">
        <v>46</v>
      </c>
      <c r="AI26" s="19" t="s">
        <v>47</v>
      </c>
      <c r="AJ26" s="19"/>
      <c r="AK26" s="19"/>
      <c r="AL26" s="18">
        <f t="shared" si="0"/>
        <v>118.86561467707968</v>
      </c>
    </row>
    <row r="27" spans="1:38" ht="12" customHeight="1">
      <c r="A27" s="12" t="s">
        <v>49</v>
      </c>
      <c r="B27" s="10">
        <v>4</v>
      </c>
      <c r="C27" s="2"/>
      <c r="D27" s="18">
        <v>7.645249279392383</v>
      </c>
      <c r="E27" s="13">
        <v>52</v>
      </c>
      <c r="F27" s="2"/>
      <c r="G27" s="18">
        <v>7.673895261907714</v>
      </c>
      <c r="H27" s="13">
        <v>34</v>
      </c>
      <c r="I27" s="2"/>
      <c r="J27" s="18">
        <v>6.9477188240824335</v>
      </c>
      <c r="K27" s="13">
        <v>29</v>
      </c>
      <c r="L27" s="2"/>
      <c r="M27" s="18">
        <v>7.422287788460844</v>
      </c>
      <c r="N27" s="13">
        <v>41</v>
      </c>
      <c r="O27" s="2"/>
      <c r="P27" s="3"/>
      <c r="Q27" s="3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 t="s">
        <v>34</v>
      </c>
      <c r="AC27" s="19" t="s">
        <v>35</v>
      </c>
      <c r="AD27" s="19" t="s">
        <v>37</v>
      </c>
      <c r="AE27" s="19" t="s">
        <v>40</v>
      </c>
      <c r="AF27" s="19" t="s">
        <v>41</v>
      </c>
      <c r="AG27" s="19" t="s">
        <v>43</v>
      </c>
      <c r="AH27" s="19" t="s">
        <v>46</v>
      </c>
      <c r="AI27" s="19" t="s">
        <v>47</v>
      </c>
      <c r="AJ27" s="19"/>
      <c r="AK27" s="19"/>
      <c r="AL27" s="18">
        <f t="shared" si="0"/>
        <v>118.48638007130566</v>
      </c>
    </row>
    <row r="28" spans="1:38" ht="12" customHeight="1">
      <c r="A28" s="12" t="s">
        <v>50</v>
      </c>
      <c r="B28" s="10">
        <v>4</v>
      </c>
      <c r="C28" s="2"/>
      <c r="D28" s="18">
        <v>7.765072790349153</v>
      </c>
      <c r="E28" s="13">
        <v>48</v>
      </c>
      <c r="F28" s="2"/>
      <c r="G28" s="18">
        <v>7.720696973256333</v>
      </c>
      <c r="H28" s="13">
        <v>32</v>
      </c>
      <c r="I28" s="2"/>
      <c r="J28" s="18">
        <v>6.76249903029363</v>
      </c>
      <c r="K28" s="13">
        <v>42</v>
      </c>
      <c r="L28" s="2"/>
      <c r="M28" s="18">
        <v>7.416089597966372</v>
      </c>
      <c r="N28" s="13">
        <v>42</v>
      </c>
      <c r="O28" s="2"/>
      <c r="P28" s="3"/>
      <c r="Q28" s="3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 t="s">
        <v>34</v>
      </c>
      <c r="AC28" s="19" t="s">
        <v>35</v>
      </c>
      <c r="AD28" s="19" t="s">
        <v>37</v>
      </c>
      <c r="AE28" s="19" t="s">
        <v>40</v>
      </c>
      <c r="AF28" s="19" t="s">
        <v>41</v>
      </c>
      <c r="AG28" s="19" t="s">
        <v>43</v>
      </c>
      <c r="AH28" s="19" t="s">
        <v>46</v>
      </c>
      <c r="AI28" s="19" t="s">
        <v>47</v>
      </c>
      <c r="AJ28" s="19"/>
      <c r="AK28" s="19"/>
      <c r="AL28" s="18">
        <f t="shared" si="0"/>
        <v>118.38743468201153</v>
      </c>
    </row>
    <row r="29" spans="1:38" ht="12" customHeight="1">
      <c r="A29" s="12" t="s">
        <v>51</v>
      </c>
      <c r="B29" s="10">
        <v>4</v>
      </c>
      <c r="C29" s="2"/>
      <c r="D29" s="18">
        <v>7.953344314759877</v>
      </c>
      <c r="E29" s="13">
        <v>37</v>
      </c>
      <c r="F29" s="2"/>
      <c r="G29" s="18">
        <v>7.396214791307253</v>
      </c>
      <c r="H29" s="13">
        <v>49</v>
      </c>
      <c r="I29" s="2"/>
      <c r="J29" s="18">
        <v>6.7233871712322095</v>
      </c>
      <c r="K29" s="13">
        <v>45</v>
      </c>
      <c r="L29" s="2"/>
      <c r="M29" s="18">
        <v>7.35764875909978</v>
      </c>
      <c r="N29" s="13">
        <v>46</v>
      </c>
      <c r="O29" s="2"/>
      <c r="P29" s="3"/>
      <c r="Q29" s="3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 t="s">
        <v>40</v>
      </c>
      <c r="AF29" s="19" t="s">
        <v>41</v>
      </c>
      <c r="AG29" s="19" t="s">
        <v>43</v>
      </c>
      <c r="AH29" s="19" t="s">
        <v>46</v>
      </c>
      <c r="AI29" s="19" t="s">
        <v>47</v>
      </c>
      <c r="AJ29" s="19"/>
      <c r="AK29" s="19"/>
      <c r="AL29" s="18">
        <f t="shared" si="0"/>
        <v>117.45450892610131</v>
      </c>
    </row>
    <row r="30" spans="1:38" ht="12" customHeight="1">
      <c r="A30" s="12" t="s">
        <v>52</v>
      </c>
      <c r="B30" s="10">
        <v>4</v>
      </c>
      <c r="C30" s="2"/>
      <c r="D30" s="18">
        <v>7.687776367899987</v>
      </c>
      <c r="E30" s="13">
        <v>51</v>
      </c>
      <c r="F30" s="2"/>
      <c r="G30" s="18">
        <v>7.51584344022874</v>
      </c>
      <c r="H30" s="13">
        <v>43</v>
      </c>
      <c r="I30" s="2"/>
      <c r="J30" s="18">
        <v>6.756751034142175</v>
      </c>
      <c r="K30" s="13">
        <v>43</v>
      </c>
      <c r="L30" s="2"/>
      <c r="M30" s="18">
        <v>7.320123614090301</v>
      </c>
      <c r="N30" s="13">
        <v>49</v>
      </c>
      <c r="O30" s="2"/>
      <c r="P30" s="3"/>
      <c r="Q30" s="3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 t="s">
        <v>41</v>
      </c>
      <c r="AG30" s="19" t="s">
        <v>43</v>
      </c>
      <c r="AH30" s="19" t="s">
        <v>46</v>
      </c>
      <c r="AI30" s="19" t="s">
        <v>47</v>
      </c>
      <c r="AJ30" s="19"/>
      <c r="AK30" s="19"/>
      <c r="AL30" s="18">
        <f t="shared" si="0"/>
        <v>116.85547279053995</v>
      </c>
    </row>
    <row r="31" spans="1:38" ht="12" customHeight="1">
      <c r="A31" s="12" t="s">
        <v>53</v>
      </c>
      <c r="B31" s="10">
        <v>5</v>
      </c>
      <c r="C31" s="2"/>
      <c r="D31" s="18">
        <v>7.924996576812542</v>
      </c>
      <c r="E31" s="13">
        <v>39</v>
      </c>
      <c r="F31" s="2"/>
      <c r="G31" s="18">
        <v>7.333273421248658</v>
      </c>
      <c r="H31" s="13">
        <v>50</v>
      </c>
      <c r="I31" s="2"/>
      <c r="J31" s="18">
        <v>6.558527316552362</v>
      </c>
      <c r="K31" s="13">
        <v>51</v>
      </c>
      <c r="L31" s="2"/>
      <c r="M31" s="18">
        <v>7.272265771537853</v>
      </c>
      <c r="N31" s="13">
        <v>51</v>
      </c>
      <c r="O31" s="2"/>
      <c r="P31" s="3"/>
      <c r="Q31" s="3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 t="s">
        <v>43</v>
      </c>
      <c r="AH31" s="19" t="s">
        <v>46</v>
      </c>
      <c r="AI31" s="19" t="s">
        <v>47</v>
      </c>
      <c r="AJ31" s="19" t="s">
        <v>54</v>
      </c>
      <c r="AK31" s="19"/>
      <c r="AL31" s="18">
        <f t="shared" si="0"/>
        <v>116.09148967863774</v>
      </c>
    </row>
    <row r="32" spans="1:38" ht="12" customHeight="1">
      <c r="A32" s="12" t="s">
        <v>55</v>
      </c>
      <c r="B32" s="10">
        <v>4</v>
      </c>
      <c r="C32" s="2"/>
      <c r="D32" s="18">
        <v>7.606320527626552</v>
      </c>
      <c r="E32" s="13">
        <v>53</v>
      </c>
      <c r="F32" s="2"/>
      <c r="G32" s="18">
        <v>7.290427007655552</v>
      </c>
      <c r="H32" s="13">
        <v>52</v>
      </c>
      <c r="I32" s="2"/>
      <c r="J32" s="18">
        <v>6.787148972614925</v>
      </c>
      <c r="K32" s="13">
        <v>40</v>
      </c>
      <c r="L32" s="2"/>
      <c r="M32" s="18">
        <v>7.227965502632342</v>
      </c>
      <c r="N32" s="13">
        <v>52</v>
      </c>
      <c r="O32" s="2"/>
      <c r="P32" s="3"/>
      <c r="Q32" s="3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 t="s">
        <v>46</v>
      </c>
      <c r="AI32" s="19" t="s">
        <v>47</v>
      </c>
      <c r="AJ32" s="19" t="s">
        <v>54</v>
      </c>
      <c r="AK32" s="19"/>
      <c r="AL32" s="18">
        <f t="shared" si="0"/>
        <v>115.38429822387364</v>
      </c>
    </row>
    <row r="33" spans="1:38" ht="12" customHeight="1">
      <c r="A33" s="12" t="s">
        <v>56</v>
      </c>
      <c r="B33" s="10" t="s">
        <v>57</v>
      </c>
      <c r="C33" s="2"/>
      <c r="D33" s="18">
        <v>8.101888957920734</v>
      </c>
      <c r="E33" s="13">
        <v>28</v>
      </c>
      <c r="F33" s="2"/>
      <c r="G33" s="18">
        <v>7.1539259008114415</v>
      </c>
      <c r="H33" s="13">
        <v>53</v>
      </c>
      <c r="I33" s="2"/>
      <c r="J33" s="18">
        <v>6.260838598181913</v>
      </c>
      <c r="K33" s="13">
        <v>54</v>
      </c>
      <c r="L33" s="2"/>
      <c r="M33" s="18">
        <v>7.1722178189713635</v>
      </c>
      <c r="N33" s="13">
        <v>53</v>
      </c>
      <c r="O33" s="2"/>
      <c r="P33" s="3"/>
      <c r="Q33" s="3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 t="s">
        <v>47</v>
      </c>
      <c r="AJ33" s="19" t="s">
        <v>54</v>
      </c>
      <c r="AK33" s="19"/>
      <c r="AL33" s="18">
        <f t="shared" si="0"/>
        <v>114.49436490107541</v>
      </c>
    </row>
    <row r="34" spans="1:38" ht="12" customHeight="1">
      <c r="A34" s="12" t="s">
        <v>58</v>
      </c>
      <c r="B34" s="10">
        <v>4</v>
      </c>
      <c r="C34" s="2"/>
      <c r="D34" s="18">
        <v>7.917311134109322</v>
      </c>
      <c r="E34" s="13">
        <v>41</v>
      </c>
      <c r="F34" s="2"/>
      <c r="G34" s="18">
        <v>6.880999678085152</v>
      </c>
      <c r="H34" s="13">
        <v>54</v>
      </c>
      <c r="I34" s="2"/>
      <c r="J34" s="18">
        <v>6.297619979446062</v>
      </c>
      <c r="K34" s="13">
        <v>53</v>
      </c>
      <c r="L34" s="2"/>
      <c r="M34" s="18">
        <v>7.031976930546844</v>
      </c>
      <c r="N34" s="13">
        <v>54</v>
      </c>
      <c r="O34" s="2"/>
      <c r="P34" s="3"/>
      <c r="Q34" s="3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 t="s">
        <v>54</v>
      </c>
      <c r="AK34" s="19" t="s">
        <v>59</v>
      </c>
      <c r="AL34" s="18">
        <f t="shared" si="0"/>
        <v>112.2556164611081</v>
      </c>
    </row>
    <row r="35" spans="1:38" ht="12" customHeight="1">
      <c r="A35" s="12" t="s">
        <v>60</v>
      </c>
      <c r="B35" s="10">
        <v>2</v>
      </c>
      <c r="C35" s="2"/>
      <c r="D35" s="18">
        <v>6.727488872848097</v>
      </c>
      <c r="E35" s="13">
        <v>56</v>
      </c>
      <c r="F35" s="2"/>
      <c r="G35" s="18">
        <v>6.515176526007812</v>
      </c>
      <c r="H35" s="13">
        <v>56</v>
      </c>
      <c r="I35" s="2"/>
      <c r="J35" s="18">
        <v>5.550096564149645</v>
      </c>
      <c r="K35" s="13">
        <v>56</v>
      </c>
      <c r="L35" s="2"/>
      <c r="M35" s="18">
        <v>6.26425398766852</v>
      </c>
      <c r="N35" s="13">
        <v>56</v>
      </c>
      <c r="O35" s="2"/>
      <c r="P35" s="3"/>
      <c r="Q35" s="3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8">
        <f>100/6.26425398766852*M35</f>
        <v>100</v>
      </c>
    </row>
    <row r="36" spans="1:38" ht="12" customHeight="1">
      <c r="A36" s="12"/>
      <c r="B36" s="10"/>
      <c r="C36" s="2"/>
      <c r="D36" s="18"/>
      <c r="E36" s="13"/>
      <c r="F36" s="2"/>
      <c r="G36" s="18"/>
      <c r="H36" s="13"/>
      <c r="I36" s="2"/>
      <c r="J36" s="18"/>
      <c r="K36" s="13"/>
      <c r="L36" s="2"/>
      <c r="M36" s="18"/>
      <c r="N36" s="13"/>
      <c r="O36" s="2"/>
      <c r="P36" s="3"/>
      <c r="Q36" s="3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8"/>
    </row>
    <row r="37" spans="1:38" ht="12" customHeight="1">
      <c r="A37" s="12" t="s">
        <v>61</v>
      </c>
      <c r="B37" s="10"/>
      <c r="C37" s="2"/>
      <c r="D37" s="18"/>
      <c r="E37" s="13"/>
      <c r="F37" s="2"/>
      <c r="G37" s="18"/>
      <c r="H37" s="13"/>
      <c r="I37" s="2"/>
      <c r="J37" s="18"/>
      <c r="K37" s="13"/>
      <c r="L37" s="2"/>
      <c r="M37" s="18"/>
      <c r="N37" s="13"/>
      <c r="O37" s="2"/>
      <c r="P37" s="3"/>
      <c r="Q37" s="3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8"/>
    </row>
    <row r="38" spans="1:38" ht="12" customHeight="1">
      <c r="A38" s="12" t="s">
        <v>62</v>
      </c>
      <c r="B38" s="10" t="s">
        <v>57</v>
      </c>
      <c r="C38" s="2"/>
      <c r="D38" s="18">
        <v>8.173583927756484</v>
      </c>
      <c r="E38" s="13">
        <v>22</v>
      </c>
      <c r="F38" s="2"/>
      <c r="G38" s="18">
        <v>7.971287827954799</v>
      </c>
      <c r="H38" s="13">
        <v>12</v>
      </c>
      <c r="I38" s="2"/>
      <c r="J38" s="18">
        <v>7.2175857158318575</v>
      </c>
      <c r="K38" s="13">
        <v>10</v>
      </c>
      <c r="L38" s="2"/>
      <c r="M38" s="18">
        <v>7.787485823847713</v>
      </c>
      <c r="N38" s="13">
        <v>9</v>
      </c>
      <c r="O38" s="2"/>
      <c r="P38" s="3"/>
      <c r="Q38" s="3"/>
      <c r="R38" s="19" t="s">
        <v>14</v>
      </c>
      <c r="S38" s="19" t="s">
        <v>16</v>
      </c>
      <c r="T38" s="19" t="s">
        <v>18</v>
      </c>
      <c r="U38" s="19" t="s">
        <v>20</v>
      </c>
      <c r="V38" s="19" t="s">
        <v>22</v>
      </c>
      <c r="W38" s="19" t="s">
        <v>24</v>
      </c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8">
        <f>100/6.26425398766852*M38</f>
        <v>124.31625280803982</v>
      </c>
    </row>
    <row r="39" spans="1:38" ht="12" customHeight="1">
      <c r="A39" s="12" t="s">
        <v>63</v>
      </c>
      <c r="B39" s="10">
        <v>8</v>
      </c>
      <c r="C39" s="2"/>
      <c r="D39" s="18">
        <v>8.34270626424762</v>
      </c>
      <c r="E39" s="13">
        <v>8</v>
      </c>
      <c r="F39" s="2"/>
      <c r="G39" s="18">
        <v>7.820528685159447</v>
      </c>
      <c r="H39" s="13">
        <v>17</v>
      </c>
      <c r="I39" s="2"/>
      <c r="J39" s="18">
        <v>7.150365002977185</v>
      </c>
      <c r="K39" s="13">
        <v>16</v>
      </c>
      <c r="L39" s="2"/>
      <c r="M39" s="18">
        <v>7.771199984128086</v>
      </c>
      <c r="N39" s="13">
        <v>13</v>
      </c>
      <c r="O39" s="2"/>
      <c r="P39" s="3"/>
      <c r="Q39" s="3"/>
      <c r="R39" s="19" t="s">
        <v>14</v>
      </c>
      <c r="S39" s="19" t="s">
        <v>16</v>
      </c>
      <c r="T39" s="19" t="s">
        <v>18</v>
      </c>
      <c r="U39" s="19" t="s">
        <v>20</v>
      </c>
      <c r="V39" s="19" t="s">
        <v>22</v>
      </c>
      <c r="W39" s="19" t="s">
        <v>24</v>
      </c>
      <c r="X39" s="19" t="s">
        <v>25</v>
      </c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8">
        <f aca="true" t="shared" si="1" ref="AL39:AL63">100/6.26425398766852*M39</f>
        <v>124.05627229397244</v>
      </c>
    </row>
    <row r="40" spans="1:38" ht="12" customHeight="1">
      <c r="A40" s="12" t="s">
        <v>64</v>
      </c>
      <c r="B40" s="10" t="s">
        <v>57</v>
      </c>
      <c r="C40" s="2"/>
      <c r="D40" s="18">
        <v>8.279672881882908</v>
      </c>
      <c r="E40" s="13">
        <v>13</v>
      </c>
      <c r="F40" s="2"/>
      <c r="G40" s="18">
        <v>7.832326503980477</v>
      </c>
      <c r="H40" s="13">
        <v>16</v>
      </c>
      <c r="I40" s="2"/>
      <c r="J40" s="18">
        <v>7.123072480193615</v>
      </c>
      <c r="K40" s="13">
        <v>17</v>
      </c>
      <c r="L40" s="2"/>
      <c r="M40" s="18">
        <v>7.745023955352335</v>
      </c>
      <c r="N40" s="13">
        <v>14</v>
      </c>
      <c r="O40" s="2"/>
      <c r="P40" s="3"/>
      <c r="Q40" s="3"/>
      <c r="R40" s="19" t="s">
        <v>14</v>
      </c>
      <c r="S40" s="19" t="s">
        <v>16</v>
      </c>
      <c r="T40" s="19" t="s">
        <v>18</v>
      </c>
      <c r="U40" s="19" t="s">
        <v>20</v>
      </c>
      <c r="V40" s="19" t="s">
        <v>22</v>
      </c>
      <c r="W40" s="19" t="s">
        <v>24</v>
      </c>
      <c r="X40" s="19" t="s">
        <v>25</v>
      </c>
      <c r="Y40" s="19" t="s">
        <v>29</v>
      </c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8">
        <f t="shared" si="1"/>
        <v>123.638408828869</v>
      </c>
    </row>
    <row r="41" spans="1:38" ht="12" customHeight="1">
      <c r="A41" s="12" t="s">
        <v>65</v>
      </c>
      <c r="B41" s="10" t="s">
        <v>57</v>
      </c>
      <c r="C41" s="2"/>
      <c r="D41" s="18">
        <v>8.211438040464188</v>
      </c>
      <c r="E41" s="13">
        <v>19</v>
      </c>
      <c r="F41" s="2"/>
      <c r="G41" s="18">
        <v>7.751303298822788</v>
      </c>
      <c r="H41" s="13">
        <v>24</v>
      </c>
      <c r="I41" s="2"/>
      <c r="J41" s="18">
        <v>7.159086840031449</v>
      </c>
      <c r="K41" s="13">
        <v>15</v>
      </c>
      <c r="L41" s="2"/>
      <c r="M41" s="18">
        <v>7.707276059772807</v>
      </c>
      <c r="N41" s="13">
        <v>17</v>
      </c>
      <c r="O41" s="2"/>
      <c r="P41" s="3"/>
      <c r="Q41" s="3"/>
      <c r="R41" s="19" t="s">
        <v>14</v>
      </c>
      <c r="S41" s="19" t="s">
        <v>16</v>
      </c>
      <c r="T41" s="19" t="s">
        <v>18</v>
      </c>
      <c r="U41" s="19" t="s">
        <v>20</v>
      </c>
      <c r="V41" s="19" t="s">
        <v>22</v>
      </c>
      <c r="W41" s="19" t="s">
        <v>24</v>
      </c>
      <c r="X41" s="19" t="s">
        <v>25</v>
      </c>
      <c r="Y41" s="19" t="s">
        <v>29</v>
      </c>
      <c r="Z41" s="19" t="s">
        <v>30</v>
      </c>
      <c r="AA41" s="19" t="s">
        <v>32</v>
      </c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8">
        <f t="shared" si="1"/>
        <v>123.03581679390625</v>
      </c>
    </row>
    <row r="42" spans="1:38" ht="12" customHeight="1">
      <c r="A42" s="12" t="s">
        <v>66</v>
      </c>
      <c r="B42" s="10">
        <v>6</v>
      </c>
      <c r="C42" s="2"/>
      <c r="D42" s="18">
        <v>8.127314496281521</v>
      </c>
      <c r="E42" s="13">
        <v>26</v>
      </c>
      <c r="F42" s="2"/>
      <c r="G42" s="18">
        <v>7.981297899081537</v>
      </c>
      <c r="H42" s="13">
        <v>11</v>
      </c>
      <c r="I42" s="2"/>
      <c r="J42" s="18">
        <v>7.007993696432765</v>
      </c>
      <c r="K42" s="13">
        <v>23</v>
      </c>
      <c r="L42" s="2"/>
      <c r="M42" s="18">
        <v>7.705535363931939</v>
      </c>
      <c r="N42" s="13">
        <v>18</v>
      </c>
      <c r="O42" s="2"/>
      <c r="P42" s="3"/>
      <c r="Q42" s="3"/>
      <c r="R42" s="19" t="s">
        <v>14</v>
      </c>
      <c r="S42" s="19" t="s">
        <v>16</v>
      </c>
      <c r="T42" s="19" t="s">
        <v>18</v>
      </c>
      <c r="U42" s="19" t="s">
        <v>20</v>
      </c>
      <c r="V42" s="19" t="s">
        <v>22</v>
      </c>
      <c r="W42" s="19" t="s">
        <v>24</v>
      </c>
      <c r="X42" s="19" t="s">
        <v>25</v>
      </c>
      <c r="Y42" s="19" t="s">
        <v>29</v>
      </c>
      <c r="Z42" s="19" t="s">
        <v>30</v>
      </c>
      <c r="AA42" s="19" t="s">
        <v>32</v>
      </c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8">
        <f t="shared" si="1"/>
        <v>123.00802903427366</v>
      </c>
    </row>
    <row r="43" spans="1:38" ht="12" customHeight="1">
      <c r="A43" s="12" t="s">
        <v>67</v>
      </c>
      <c r="B43" s="10" t="s">
        <v>57</v>
      </c>
      <c r="C43" s="2"/>
      <c r="D43" s="18">
        <v>8.235355579866427</v>
      </c>
      <c r="E43" s="13">
        <v>17</v>
      </c>
      <c r="F43" s="2"/>
      <c r="G43" s="18">
        <v>7.805715757094613</v>
      </c>
      <c r="H43" s="13">
        <v>19</v>
      </c>
      <c r="I43" s="2"/>
      <c r="J43" s="18">
        <v>7.027018587116172</v>
      </c>
      <c r="K43" s="13">
        <v>22</v>
      </c>
      <c r="L43" s="2"/>
      <c r="M43" s="18">
        <v>7.689363308025736</v>
      </c>
      <c r="N43" s="13">
        <v>19</v>
      </c>
      <c r="O43" s="2"/>
      <c r="P43" s="3"/>
      <c r="Q43" s="3"/>
      <c r="R43" s="19" t="s">
        <v>14</v>
      </c>
      <c r="S43" s="19" t="s">
        <v>16</v>
      </c>
      <c r="T43" s="19" t="s">
        <v>18</v>
      </c>
      <c r="U43" s="19" t="s">
        <v>20</v>
      </c>
      <c r="V43" s="19" t="s">
        <v>22</v>
      </c>
      <c r="W43" s="19" t="s">
        <v>24</v>
      </c>
      <c r="X43" s="19" t="s">
        <v>25</v>
      </c>
      <c r="Y43" s="19" t="s">
        <v>29</v>
      </c>
      <c r="Z43" s="19" t="s">
        <v>30</v>
      </c>
      <c r="AA43" s="19" t="s">
        <v>32</v>
      </c>
      <c r="AB43" s="19" t="s">
        <v>34</v>
      </c>
      <c r="AC43" s="19"/>
      <c r="AD43" s="19"/>
      <c r="AE43" s="19"/>
      <c r="AF43" s="19"/>
      <c r="AG43" s="19"/>
      <c r="AH43" s="19"/>
      <c r="AI43" s="19"/>
      <c r="AJ43" s="19"/>
      <c r="AK43" s="19"/>
      <c r="AL43" s="18">
        <f t="shared" si="1"/>
        <v>122.74986491867364</v>
      </c>
    </row>
    <row r="44" spans="1:38" ht="12" customHeight="1">
      <c r="A44" s="12" t="s">
        <v>68</v>
      </c>
      <c r="B44" s="10">
        <v>4</v>
      </c>
      <c r="C44" s="2"/>
      <c r="D44" s="18">
        <v>8.309216176786311</v>
      </c>
      <c r="E44" s="13">
        <v>9</v>
      </c>
      <c r="F44" s="2"/>
      <c r="G44" s="18">
        <v>7.559888881682414</v>
      </c>
      <c r="H44" s="13">
        <v>38</v>
      </c>
      <c r="I44" s="2"/>
      <c r="J44" s="18">
        <v>7.115950386063322</v>
      </c>
      <c r="K44" s="13">
        <v>19</v>
      </c>
      <c r="L44" s="2"/>
      <c r="M44" s="18">
        <v>7.66168514817735</v>
      </c>
      <c r="N44" s="13">
        <v>20</v>
      </c>
      <c r="O44" s="2"/>
      <c r="P44" s="3"/>
      <c r="Q44" s="3"/>
      <c r="R44" s="19" t="s">
        <v>14</v>
      </c>
      <c r="S44" s="19" t="s">
        <v>16</v>
      </c>
      <c r="T44" s="19" t="s">
        <v>18</v>
      </c>
      <c r="U44" s="19" t="s">
        <v>20</v>
      </c>
      <c r="V44" s="19" t="s">
        <v>22</v>
      </c>
      <c r="W44" s="19" t="s">
        <v>24</v>
      </c>
      <c r="X44" s="19" t="s">
        <v>25</v>
      </c>
      <c r="Y44" s="19" t="s">
        <v>29</v>
      </c>
      <c r="Z44" s="19" t="s">
        <v>30</v>
      </c>
      <c r="AA44" s="19" t="s">
        <v>32</v>
      </c>
      <c r="AB44" s="19" t="s">
        <v>34</v>
      </c>
      <c r="AC44" s="19" t="s">
        <v>35</v>
      </c>
      <c r="AD44" s="19"/>
      <c r="AE44" s="19"/>
      <c r="AF44" s="19"/>
      <c r="AG44" s="19"/>
      <c r="AH44" s="19"/>
      <c r="AI44" s="19"/>
      <c r="AJ44" s="19"/>
      <c r="AK44" s="19"/>
      <c r="AL44" s="18">
        <f t="shared" si="1"/>
        <v>122.30802204475965</v>
      </c>
    </row>
    <row r="45" spans="1:38" ht="12" customHeight="1">
      <c r="A45" s="12" t="s">
        <v>69</v>
      </c>
      <c r="B45" s="10">
        <v>8</v>
      </c>
      <c r="C45" s="2"/>
      <c r="D45" s="18">
        <v>8.24169284712411</v>
      </c>
      <c r="E45" s="13">
        <v>16</v>
      </c>
      <c r="F45" s="2"/>
      <c r="G45" s="18">
        <v>7.733025026392947</v>
      </c>
      <c r="H45" s="13">
        <v>28</v>
      </c>
      <c r="I45" s="2"/>
      <c r="J45" s="18">
        <v>6.9570965336849495</v>
      </c>
      <c r="K45" s="13">
        <v>28</v>
      </c>
      <c r="L45" s="2"/>
      <c r="M45" s="18">
        <v>7.643938135734001</v>
      </c>
      <c r="N45" s="13">
        <v>22</v>
      </c>
      <c r="O45" s="2"/>
      <c r="P45" s="3"/>
      <c r="Q45" s="3"/>
      <c r="R45" s="19" t="s">
        <v>14</v>
      </c>
      <c r="S45" s="19" t="s">
        <v>16</v>
      </c>
      <c r="T45" s="19" t="s">
        <v>18</v>
      </c>
      <c r="U45" s="19" t="s">
        <v>20</v>
      </c>
      <c r="V45" s="19" t="s">
        <v>22</v>
      </c>
      <c r="W45" s="19" t="s">
        <v>24</v>
      </c>
      <c r="X45" s="19" t="s">
        <v>25</v>
      </c>
      <c r="Y45" s="19" t="s">
        <v>29</v>
      </c>
      <c r="Z45" s="19" t="s">
        <v>30</v>
      </c>
      <c r="AA45" s="19" t="s">
        <v>32</v>
      </c>
      <c r="AB45" s="19" t="s">
        <v>34</v>
      </c>
      <c r="AC45" s="19" t="s">
        <v>35</v>
      </c>
      <c r="AD45" s="19" t="s">
        <v>37</v>
      </c>
      <c r="AE45" s="19"/>
      <c r="AF45" s="19"/>
      <c r="AG45" s="19"/>
      <c r="AH45" s="19"/>
      <c r="AI45" s="19"/>
      <c r="AJ45" s="19"/>
      <c r="AK45" s="19"/>
      <c r="AL45" s="18">
        <f t="shared" si="1"/>
        <v>122.02471596428649</v>
      </c>
    </row>
    <row r="46" spans="1:38" ht="12" customHeight="1">
      <c r="A46" s="12" t="s">
        <v>70</v>
      </c>
      <c r="B46" s="10" t="s">
        <v>57</v>
      </c>
      <c r="C46" s="2"/>
      <c r="D46" s="18">
        <v>8.054579371082495</v>
      </c>
      <c r="E46" s="13">
        <v>32</v>
      </c>
      <c r="F46" s="2"/>
      <c r="G46" s="18">
        <v>7.753887796222384</v>
      </c>
      <c r="H46" s="13">
        <v>23</v>
      </c>
      <c r="I46" s="2"/>
      <c r="J46" s="18">
        <v>7.117288002055304</v>
      </c>
      <c r="K46" s="13">
        <v>18</v>
      </c>
      <c r="L46" s="2"/>
      <c r="M46" s="18">
        <v>7.641918389786729</v>
      </c>
      <c r="N46" s="13">
        <v>24</v>
      </c>
      <c r="O46" s="2"/>
      <c r="P46" s="3"/>
      <c r="Q46" s="3"/>
      <c r="R46" s="19"/>
      <c r="S46" s="19" t="s">
        <v>16</v>
      </c>
      <c r="T46" s="19" t="s">
        <v>18</v>
      </c>
      <c r="U46" s="19" t="s">
        <v>20</v>
      </c>
      <c r="V46" s="19" t="s">
        <v>22</v>
      </c>
      <c r="W46" s="19" t="s">
        <v>24</v>
      </c>
      <c r="X46" s="19" t="s">
        <v>25</v>
      </c>
      <c r="Y46" s="19" t="s">
        <v>29</v>
      </c>
      <c r="Z46" s="19" t="s">
        <v>30</v>
      </c>
      <c r="AA46" s="19" t="s">
        <v>32</v>
      </c>
      <c r="AB46" s="19" t="s">
        <v>34</v>
      </c>
      <c r="AC46" s="19" t="s">
        <v>35</v>
      </c>
      <c r="AD46" s="19" t="s">
        <v>37</v>
      </c>
      <c r="AE46" s="19"/>
      <c r="AF46" s="19"/>
      <c r="AG46" s="19"/>
      <c r="AH46" s="19"/>
      <c r="AI46" s="19"/>
      <c r="AJ46" s="19"/>
      <c r="AK46" s="19"/>
      <c r="AL46" s="18">
        <f t="shared" si="1"/>
        <v>121.992473562378</v>
      </c>
    </row>
    <row r="47" spans="1:38" ht="12" customHeight="1">
      <c r="A47" s="12" t="s">
        <v>71</v>
      </c>
      <c r="B47" s="10" t="s">
        <v>57</v>
      </c>
      <c r="C47" s="2"/>
      <c r="D47" s="18">
        <v>8.103324390667684</v>
      </c>
      <c r="E47" s="13">
        <v>27</v>
      </c>
      <c r="F47" s="2"/>
      <c r="G47" s="18">
        <v>7.726566540884034</v>
      </c>
      <c r="H47" s="13">
        <v>30</v>
      </c>
      <c r="I47" s="2"/>
      <c r="J47" s="18">
        <v>7.0456374032953475</v>
      </c>
      <c r="K47" s="13">
        <v>21</v>
      </c>
      <c r="L47" s="2"/>
      <c r="M47" s="18">
        <v>7.625176111615689</v>
      </c>
      <c r="N47" s="13">
        <v>26</v>
      </c>
      <c r="O47" s="2"/>
      <c r="P47" s="3"/>
      <c r="Q47" s="3"/>
      <c r="R47" s="19"/>
      <c r="S47" s="19" t="s">
        <v>16</v>
      </c>
      <c r="T47" s="19" t="s">
        <v>18</v>
      </c>
      <c r="U47" s="19" t="s">
        <v>20</v>
      </c>
      <c r="V47" s="19" t="s">
        <v>22</v>
      </c>
      <c r="W47" s="19" t="s">
        <v>24</v>
      </c>
      <c r="X47" s="19" t="s">
        <v>25</v>
      </c>
      <c r="Y47" s="19" t="s">
        <v>29</v>
      </c>
      <c r="Z47" s="19" t="s">
        <v>30</v>
      </c>
      <c r="AA47" s="19" t="s">
        <v>32</v>
      </c>
      <c r="AB47" s="19" t="s">
        <v>34</v>
      </c>
      <c r="AC47" s="19" t="s">
        <v>35</v>
      </c>
      <c r="AD47" s="19" t="s">
        <v>37</v>
      </c>
      <c r="AE47" s="19" t="s">
        <v>40</v>
      </c>
      <c r="AF47" s="19"/>
      <c r="AG47" s="19"/>
      <c r="AH47" s="19"/>
      <c r="AI47" s="19"/>
      <c r="AJ47" s="19"/>
      <c r="AK47" s="19"/>
      <c r="AL47" s="18">
        <f t="shared" si="1"/>
        <v>121.72520665072342</v>
      </c>
    </row>
    <row r="48" spans="1:38" ht="12" customHeight="1">
      <c r="A48" s="12" t="s">
        <v>72</v>
      </c>
      <c r="B48" s="10">
        <v>4</v>
      </c>
      <c r="C48" s="2"/>
      <c r="D48" s="18">
        <v>8.168839072732919</v>
      </c>
      <c r="E48" s="13">
        <v>23</v>
      </c>
      <c r="F48" s="2"/>
      <c r="G48" s="18">
        <v>7.726587882305862</v>
      </c>
      <c r="H48" s="13">
        <v>29</v>
      </c>
      <c r="I48" s="2"/>
      <c r="J48" s="18">
        <v>6.966823493925188</v>
      </c>
      <c r="K48" s="13">
        <v>27</v>
      </c>
      <c r="L48" s="2"/>
      <c r="M48" s="18">
        <v>7.620750149654656</v>
      </c>
      <c r="N48" s="13">
        <v>27</v>
      </c>
      <c r="O48" s="2"/>
      <c r="P48" s="3"/>
      <c r="Q48" s="3"/>
      <c r="R48" s="19"/>
      <c r="S48" s="19" t="s">
        <v>16</v>
      </c>
      <c r="T48" s="19" t="s">
        <v>18</v>
      </c>
      <c r="U48" s="19" t="s">
        <v>20</v>
      </c>
      <c r="V48" s="19" t="s">
        <v>22</v>
      </c>
      <c r="W48" s="19" t="s">
        <v>24</v>
      </c>
      <c r="X48" s="19" t="s">
        <v>25</v>
      </c>
      <c r="Y48" s="19" t="s">
        <v>29</v>
      </c>
      <c r="Z48" s="19" t="s">
        <v>30</v>
      </c>
      <c r="AA48" s="19" t="s">
        <v>32</v>
      </c>
      <c r="AB48" s="19" t="s">
        <v>34</v>
      </c>
      <c r="AC48" s="19" t="s">
        <v>35</v>
      </c>
      <c r="AD48" s="19" t="s">
        <v>37</v>
      </c>
      <c r="AE48" s="19" t="s">
        <v>40</v>
      </c>
      <c r="AF48" s="19"/>
      <c r="AG48" s="19"/>
      <c r="AH48" s="19"/>
      <c r="AI48" s="19"/>
      <c r="AJ48" s="19"/>
      <c r="AK48" s="19"/>
      <c r="AL48" s="18">
        <f t="shared" si="1"/>
        <v>121.65455239612669</v>
      </c>
    </row>
    <row r="49" spans="1:38" ht="12" customHeight="1">
      <c r="A49" s="12" t="s">
        <v>73</v>
      </c>
      <c r="B49" s="10">
        <v>5</v>
      </c>
      <c r="C49" s="2"/>
      <c r="D49" s="18">
        <v>7.9213042187841625</v>
      </c>
      <c r="E49" s="13">
        <v>40</v>
      </c>
      <c r="F49" s="2"/>
      <c r="G49" s="18">
        <v>7.757622367288752</v>
      </c>
      <c r="H49" s="13">
        <v>22</v>
      </c>
      <c r="I49" s="2"/>
      <c r="J49" s="18">
        <v>7.089893129291902</v>
      </c>
      <c r="K49" s="13">
        <v>20</v>
      </c>
      <c r="L49" s="2"/>
      <c r="M49" s="18">
        <v>7.5896065717882735</v>
      </c>
      <c r="N49" s="13">
        <v>28</v>
      </c>
      <c r="O49" s="2"/>
      <c r="P49" s="3"/>
      <c r="Q49" s="3"/>
      <c r="R49" s="19"/>
      <c r="S49" s="19" t="s">
        <v>16</v>
      </c>
      <c r="T49" s="19" t="s">
        <v>18</v>
      </c>
      <c r="U49" s="19" t="s">
        <v>20</v>
      </c>
      <c r="V49" s="19" t="s">
        <v>22</v>
      </c>
      <c r="W49" s="19" t="s">
        <v>24</v>
      </c>
      <c r="X49" s="19" t="s">
        <v>25</v>
      </c>
      <c r="Y49" s="19" t="s">
        <v>29</v>
      </c>
      <c r="Z49" s="19" t="s">
        <v>30</v>
      </c>
      <c r="AA49" s="19" t="s">
        <v>32</v>
      </c>
      <c r="AB49" s="19" t="s">
        <v>34</v>
      </c>
      <c r="AC49" s="19" t="s">
        <v>35</v>
      </c>
      <c r="AD49" s="19" t="s">
        <v>37</v>
      </c>
      <c r="AE49" s="19" t="s">
        <v>40</v>
      </c>
      <c r="AF49" s="19" t="s">
        <v>41</v>
      </c>
      <c r="AG49" s="19"/>
      <c r="AH49" s="19"/>
      <c r="AI49" s="19"/>
      <c r="AJ49" s="19"/>
      <c r="AK49" s="19"/>
      <c r="AL49" s="18">
        <f t="shared" si="1"/>
        <v>121.15738900001138</v>
      </c>
    </row>
    <row r="50" spans="1:38" ht="12" customHeight="1">
      <c r="A50" s="12" t="s">
        <v>74</v>
      </c>
      <c r="B50" s="10">
        <v>6</v>
      </c>
      <c r="C50" s="2"/>
      <c r="D50" s="18">
        <v>8.066786499360584</v>
      </c>
      <c r="E50" s="13">
        <v>31</v>
      </c>
      <c r="F50" s="2"/>
      <c r="G50" s="18">
        <v>7.838730409187667</v>
      </c>
      <c r="H50" s="13">
        <v>15</v>
      </c>
      <c r="I50" s="2"/>
      <c r="J50" s="18">
        <v>6.8414170251521655</v>
      </c>
      <c r="K50" s="13">
        <v>39</v>
      </c>
      <c r="L50" s="2"/>
      <c r="M50" s="18">
        <v>7.582311311233471</v>
      </c>
      <c r="N50" s="13">
        <v>30</v>
      </c>
      <c r="O50" s="2"/>
      <c r="P50" s="3"/>
      <c r="Q50" s="3"/>
      <c r="R50" s="19"/>
      <c r="S50" s="19"/>
      <c r="T50" s="19" t="s">
        <v>18</v>
      </c>
      <c r="U50" s="19" t="s">
        <v>20</v>
      </c>
      <c r="V50" s="19" t="s">
        <v>22</v>
      </c>
      <c r="W50" s="19" t="s">
        <v>24</v>
      </c>
      <c r="X50" s="19" t="s">
        <v>25</v>
      </c>
      <c r="Y50" s="19" t="s">
        <v>29</v>
      </c>
      <c r="Z50" s="19" t="s">
        <v>30</v>
      </c>
      <c r="AA50" s="19" t="s">
        <v>32</v>
      </c>
      <c r="AB50" s="19" t="s">
        <v>34</v>
      </c>
      <c r="AC50" s="19" t="s">
        <v>35</v>
      </c>
      <c r="AD50" s="19" t="s">
        <v>37</v>
      </c>
      <c r="AE50" s="19" t="s">
        <v>40</v>
      </c>
      <c r="AF50" s="19" t="s">
        <v>41</v>
      </c>
      <c r="AG50" s="19"/>
      <c r="AH50" s="19"/>
      <c r="AI50" s="19"/>
      <c r="AJ50" s="19"/>
      <c r="AK50" s="19"/>
      <c r="AL50" s="18">
        <f t="shared" si="1"/>
        <v>121.04093043097564</v>
      </c>
    </row>
    <row r="51" spans="1:38" ht="12" customHeight="1">
      <c r="A51" s="12" t="s">
        <v>75</v>
      </c>
      <c r="B51" s="10">
        <v>8.5</v>
      </c>
      <c r="C51" s="2"/>
      <c r="D51" s="18">
        <v>7.978107080214829</v>
      </c>
      <c r="E51" s="13">
        <v>36</v>
      </c>
      <c r="F51" s="2"/>
      <c r="G51" s="18">
        <v>7.786178219704605</v>
      </c>
      <c r="H51" s="13">
        <v>20</v>
      </c>
      <c r="I51" s="2"/>
      <c r="J51" s="18">
        <v>6.919327220624615</v>
      </c>
      <c r="K51" s="13">
        <v>32</v>
      </c>
      <c r="L51" s="2"/>
      <c r="M51" s="18">
        <v>7.5612041735146835</v>
      </c>
      <c r="N51" s="13">
        <v>31</v>
      </c>
      <c r="O51" s="2"/>
      <c r="P51" s="3"/>
      <c r="Q51" s="3"/>
      <c r="R51" s="19"/>
      <c r="S51" s="19"/>
      <c r="T51" s="19"/>
      <c r="U51" s="19" t="s">
        <v>20</v>
      </c>
      <c r="V51" s="19" t="s">
        <v>22</v>
      </c>
      <c r="W51" s="19" t="s">
        <v>24</v>
      </c>
      <c r="X51" s="19" t="s">
        <v>25</v>
      </c>
      <c r="Y51" s="19" t="s">
        <v>29</v>
      </c>
      <c r="Z51" s="19" t="s">
        <v>30</v>
      </c>
      <c r="AA51" s="19" t="s">
        <v>32</v>
      </c>
      <c r="AB51" s="19" t="s">
        <v>34</v>
      </c>
      <c r="AC51" s="19" t="s">
        <v>35</v>
      </c>
      <c r="AD51" s="19" t="s">
        <v>37</v>
      </c>
      <c r="AE51" s="19" t="s">
        <v>40</v>
      </c>
      <c r="AF51" s="19" t="s">
        <v>41</v>
      </c>
      <c r="AG51" s="19"/>
      <c r="AH51" s="19"/>
      <c r="AI51" s="19"/>
      <c r="AJ51" s="19"/>
      <c r="AK51" s="19"/>
      <c r="AL51" s="18">
        <f t="shared" si="1"/>
        <v>120.70398467877054</v>
      </c>
    </row>
    <row r="52" spans="1:38" ht="12" customHeight="1">
      <c r="A52" s="12" t="s">
        <v>76</v>
      </c>
      <c r="B52" s="10" t="s">
        <v>57</v>
      </c>
      <c r="C52" s="2"/>
      <c r="D52" s="18">
        <v>8.270041228630912</v>
      </c>
      <c r="E52" s="13">
        <v>14</v>
      </c>
      <c r="F52" s="2"/>
      <c r="G52" s="18">
        <v>7.407767873137106</v>
      </c>
      <c r="H52" s="13">
        <v>47</v>
      </c>
      <c r="I52" s="2"/>
      <c r="J52" s="18">
        <v>6.900449892137294</v>
      </c>
      <c r="K52" s="13">
        <v>33</v>
      </c>
      <c r="L52" s="2"/>
      <c r="M52" s="18">
        <v>7.526086331301771</v>
      </c>
      <c r="N52" s="13">
        <v>33</v>
      </c>
      <c r="O52" s="2"/>
      <c r="P52" s="3"/>
      <c r="Q52" s="3"/>
      <c r="R52" s="19"/>
      <c r="S52" s="19"/>
      <c r="T52" s="19"/>
      <c r="U52" s="19"/>
      <c r="V52" s="19" t="s">
        <v>22</v>
      </c>
      <c r="W52" s="19" t="s">
        <v>24</v>
      </c>
      <c r="X52" s="19" t="s">
        <v>25</v>
      </c>
      <c r="Y52" s="19" t="s">
        <v>29</v>
      </c>
      <c r="Z52" s="19" t="s">
        <v>30</v>
      </c>
      <c r="AA52" s="19" t="s">
        <v>32</v>
      </c>
      <c r="AB52" s="19" t="s">
        <v>34</v>
      </c>
      <c r="AC52" s="19" t="s">
        <v>35</v>
      </c>
      <c r="AD52" s="19" t="s">
        <v>37</v>
      </c>
      <c r="AE52" s="19" t="s">
        <v>40</v>
      </c>
      <c r="AF52" s="19" t="s">
        <v>41</v>
      </c>
      <c r="AG52" s="19" t="s">
        <v>43</v>
      </c>
      <c r="AH52" s="19"/>
      <c r="AI52" s="19"/>
      <c r="AJ52" s="19"/>
      <c r="AK52" s="19"/>
      <c r="AL52" s="18">
        <f t="shared" si="1"/>
        <v>120.14337774485561</v>
      </c>
    </row>
    <row r="53" spans="1:38" ht="12" customHeight="1">
      <c r="A53" s="12" t="s">
        <v>77</v>
      </c>
      <c r="B53" s="10">
        <v>4</v>
      </c>
      <c r="C53" s="2"/>
      <c r="D53" s="18">
        <v>8.13518039815131</v>
      </c>
      <c r="E53" s="13">
        <v>25</v>
      </c>
      <c r="F53" s="2"/>
      <c r="G53" s="18">
        <v>7.404807204419589</v>
      </c>
      <c r="H53" s="13">
        <v>48</v>
      </c>
      <c r="I53" s="2"/>
      <c r="J53" s="18">
        <v>6.941053907164752</v>
      </c>
      <c r="K53" s="13">
        <v>30</v>
      </c>
      <c r="L53" s="2"/>
      <c r="M53" s="18">
        <v>7.493680503245217</v>
      </c>
      <c r="N53" s="13">
        <v>35</v>
      </c>
      <c r="O53" s="2"/>
      <c r="P53" s="3"/>
      <c r="Q53" s="3"/>
      <c r="R53" s="19"/>
      <c r="S53" s="19"/>
      <c r="T53" s="19"/>
      <c r="U53" s="19"/>
      <c r="V53" s="19"/>
      <c r="W53" s="19"/>
      <c r="X53" s="19" t="s">
        <v>25</v>
      </c>
      <c r="Y53" s="19" t="s">
        <v>29</v>
      </c>
      <c r="Z53" s="19" t="s">
        <v>30</v>
      </c>
      <c r="AA53" s="19" t="s">
        <v>32</v>
      </c>
      <c r="AB53" s="19" t="s">
        <v>34</v>
      </c>
      <c r="AC53" s="19" t="s">
        <v>35</v>
      </c>
      <c r="AD53" s="19" t="s">
        <v>37</v>
      </c>
      <c r="AE53" s="19" t="s">
        <v>40</v>
      </c>
      <c r="AF53" s="19" t="s">
        <v>41</v>
      </c>
      <c r="AG53" s="19" t="s">
        <v>43</v>
      </c>
      <c r="AH53" s="19" t="s">
        <v>46</v>
      </c>
      <c r="AI53" s="19"/>
      <c r="AJ53" s="19"/>
      <c r="AK53" s="19"/>
      <c r="AL53" s="18">
        <f t="shared" si="1"/>
        <v>119.62606430066343</v>
      </c>
    </row>
    <row r="54" spans="1:38" ht="12" customHeight="1">
      <c r="A54" s="12" t="s">
        <v>78</v>
      </c>
      <c r="B54" s="10">
        <v>4</v>
      </c>
      <c r="C54" s="2"/>
      <c r="D54" s="18">
        <v>7.892545858773654</v>
      </c>
      <c r="E54" s="13">
        <v>43</v>
      </c>
      <c r="F54" s="2"/>
      <c r="G54" s="18">
        <v>7.546137609170346</v>
      </c>
      <c r="H54" s="13">
        <v>40</v>
      </c>
      <c r="I54" s="2"/>
      <c r="J54" s="18">
        <v>6.968589589257735</v>
      </c>
      <c r="K54" s="13">
        <v>26</v>
      </c>
      <c r="L54" s="2"/>
      <c r="M54" s="18">
        <v>7.469091019067245</v>
      </c>
      <c r="N54" s="13">
        <v>36</v>
      </c>
      <c r="O54" s="2"/>
      <c r="P54" s="3"/>
      <c r="Q54" s="3"/>
      <c r="R54" s="19"/>
      <c r="S54" s="19"/>
      <c r="T54" s="19"/>
      <c r="U54" s="19"/>
      <c r="V54" s="19"/>
      <c r="W54" s="19"/>
      <c r="X54" s="19"/>
      <c r="Y54" s="19" t="s">
        <v>29</v>
      </c>
      <c r="Z54" s="19" t="s">
        <v>30</v>
      </c>
      <c r="AA54" s="19" t="s">
        <v>32</v>
      </c>
      <c r="AB54" s="19" t="s">
        <v>34</v>
      </c>
      <c r="AC54" s="19" t="s">
        <v>35</v>
      </c>
      <c r="AD54" s="19" t="s">
        <v>37</v>
      </c>
      <c r="AE54" s="19" t="s">
        <v>40</v>
      </c>
      <c r="AF54" s="19" t="s">
        <v>41</v>
      </c>
      <c r="AG54" s="19" t="s">
        <v>43</v>
      </c>
      <c r="AH54" s="19" t="s">
        <v>46</v>
      </c>
      <c r="AI54" s="19"/>
      <c r="AJ54" s="19"/>
      <c r="AK54" s="19"/>
      <c r="AL54" s="18">
        <f t="shared" si="1"/>
        <v>119.23352778751475</v>
      </c>
    </row>
    <row r="55" spans="1:38" ht="12" customHeight="1">
      <c r="A55" s="12" t="s">
        <v>79</v>
      </c>
      <c r="B55" s="10" t="s">
        <v>57</v>
      </c>
      <c r="C55" s="2"/>
      <c r="D55" s="18">
        <v>8.183090238383695</v>
      </c>
      <c r="E55" s="13">
        <v>21</v>
      </c>
      <c r="F55" s="2"/>
      <c r="G55" s="18">
        <v>7.537860296367453</v>
      </c>
      <c r="H55" s="13">
        <v>41</v>
      </c>
      <c r="I55" s="2"/>
      <c r="J55" s="18">
        <v>6.612163150735768</v>
      </c>
      <c r="K55" s="13">
        <v>50</v>
      </c>
      <c r="L55" s="2"/>
      <c r="M55" s="18">
        <v>7.444371228495639</v>
      </c>
      <c r="N55" s="13">
        <v>39</v>
      </c>
      <c r="O55" s="2"/>
      <c r="P55" s="3"/>
      <c r="Q55" s="3"/>
      <c r="R55" s="19"/>
      <c r="S55" s="19"/>
      <c r="T55" s="19"/>
      <c r="U55" s="19"/>
      <c r="V55" s="19"/>
      <c r="W55" s="19"/>
      <c r="X55" s="19"/>
      <c r="Y55" s="19"/>
      <c r="Z55" s="19" t="s">
        <v>30</v>
      </c>
      <c r="AA55" s="19" t="s">
        <v>32</v>
      </c>
      <c r="AB55" s="19" t="s">
        <v>34</v>
      </c>
      <c r="AC55" s="19" t="s">
        <v>35</v>
      </c>
      <c r="AD55" s="19" t="s">
        <v>37</v>
      </c>
      <c r="AE55" s="19" t="s">
        <v>40</v>
      </c>
      <c r="AF55" s="19" t="s">
        <v>41</v>
      </c>
      <c r="AG55" s="19" t="s">
        <v>43</v>
      </c>
      <c r="AH55" s="19" t="s">
        <v>46</v>
      </c>
      <c r="AI55" s="19" t="s">
        <v>47</v>
      </c>
      <c r="AJ55" s="19"/>
      <c r="AK55" s="19"/>
      <c r="AL55" s="18">
        <f t="shared" si="1"/>
        <v>118.83891111615581</v>
      </c>
    </row>
    <row r="56" spans="1:38" ht="12" customHeight="1">
      <c r="A56" s="12" t="s">
        <v>80</v>
      </c>
      <c r="B56" s="10">
        <v>6</v>
      </c>
      <c r="C56" s="2"/>
      <c r="D56" s="18">
        <v>7.911322548534358</v>
      </c>
      <c r="E56" s="13">
        <v>42</v>
      </c>
      <c r="F56" s="2"/>
      <c r="G56" s="18">
        <v>7.528065357539883</v>
      </c>
      <c r="H56" s="13">
        <v>42</v>
      </c>
      <c r="I56" s="2"/>
      <c r="J56" s="18">
        <v>6.847956241806207</v>
      </c>
      <c r="K56" s="13">
        <v>37</v>
      </c>
      <c r="L56" s="2"/>
      <c r="M56" s="18">
        <v>7.429114715960149</v>
      </c>
      <c r="N56" s="13">
        <v>40</v>
      </c>
      <c r="O56" s="2"/>
      <c r="P56" s="3"/>
      <c r="Q56" s="3"/>
      <c r="R56" s="19"/>
      <c r="S56" s="19"/>
      <c r="T56" s="19"/>
      <c r="U56" s="19"/>
      <c r="V56" s="19"/>
      <c r="W56" s="19"/>
      <c r="X56" s="19"/>
      <c r="Y56" s="19"/>
      <c r="Z56" s="19"/>
      <c r="AA56" s="19" t="s">
        <v>32</v>
      </c>
      <c r="AB56" s="19" t="s">
        <v>34</v>
      </c>
      <c r="AC56" s="19" t="s">
        <v>35</v>
      </c>
      <c r="AD56" s="19" t="s">
        <v>37</v>
      </c>
      <c r="AE56" s="19" t="s">
        <v>40</v>
      </c>
      <c r="AF56" s="19" t="s">
        <v>41</v>
      </c>
      <c r="AG56" s="19" t="s">
        <v>43</v>
      </c>
      <c r="AH56" s="19" t="s">
        <v>46</v>
      </c>
      <c r="AI56" s="19" t="s">
        <v>47</v>
      </c>
      <c r="AJ56" s="19"/>
      <c r="AK56" s="19"/>
      <c r="AL56" s="18">
        <f t="shared" si="1"/>
        <v>118.5953623621378</v>
      </c>
    </row>
    <row r="57" spans="1:38" ht="12" customHeight="1">
      <c r="A57" s="12" t="s">
        <v>81</v>
      </c>
      <c r="B57" s="10">
        <v>4.1</v>
      </c>
      <c r="C57" s="2"/>
      <c r="D57" s="18">
        <v>7.858428691270637</v>
      </c>
      <c r="E57" s="13">
        <v>44</v>
      </c>
      <c r="F57" s="2"/>
      <c r="G57" s="18">
        <v>7.314728624076793</v>
      </c>
      <c r="H57" s="13">
        <v>51</v>
      </c>
      <c r="I57" s="2"/>
      <c r="J57" s="18">
        <v>6.974133741256656</v>
      </c>
      <c r="K57" s="13">
        <v>25</v>
      </c>
      <c r="L57" s="2"/>
      <c r="M57" s="18">
        <v>7.382430352201363</v>
      </c>
      <c r="N57" s="13">
        <v>43</v>
      </c>
      <c r="O57" s="2"/>
      <c r="P57" s="3"/>
      <c r="Q57" s="3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 t="s">
        <v>35</v>
      </c>
      <c r="AD57" s="19" t="s">
        <v>37</v>
      </c>
      <c r="AE57" s="19" t="s">
        <v>40</v>
      </c>
      <c r="AF57" s="19" t="s">
        <v>41</v>
      </c>
      <c r="AG57" s="19" t="s">
        <v>43</v>
      </c>
      <c r="AH57" s="19" t="s">
        <v>46</v>
      </c>
      <c r="AI57" s="19" t="s">
        <v>47</v>
      </c>
      <c r="AJ57" s="19"/>
      <c r="AK57" s="19"/>
      <c r="AL57" s="18">
        <f t="shared" si="1"/>
        <v>117.85011218788424</v>
      </c>
    </row>
    <row r="58" spans="1:38" ht="12" customHeight="1">
      <c r="A58" s="12" t="s">
        <v>82</v>
      </c>
      <c r="B58" s="10">
        <v>6</v>
      </c>
      <c r="C58" s="2"/>
      <c r="D58" s="18">
        <v>7.527395848271122</v>
      </c>
      <c r="E58" s="13">
        <v>55</v>
      </c>
      <c r="F58" s="2"/>
      <c r="G58" s="18">
        <v>7.702208999195619</v>
      </c>
      <c r="H58" s="13">
        <v>33</v>
      </c>
      <c r="I58" s="2"/>
      <c r="J58" s="18">
        <v>6.8995768024129065</v>
      </c>
      <c r="K58" s="13">
        <v>34</v>
      </c>
      <c r="L58" s="2"/>
      <c r="M58" s="18">
        <v>7.376393883293216</v>
      </c>
      <c r="N58" s="13">
        <v>44</v>
      </c>
      <c r="O58" s="2"/>
      <c r="P58" s="3"/>
      <c r="Q58" s="3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 t="s">
        <v>37</v>
      </c>
      <c r="AE58" s="19" t="s">
        <v>40</v>
      </c>
      <c r="AF58" s="19" t="s">
        <v>41</v>
      </c>
      <c r="AG58" s="19" t="s">
        <v>43</v>
      </c>
      <c r="AH58" s="19" t="s">
        <v>46</v>
      </c>
      <c r="AI58" s="19" t="s">
        <v>47</v>
      </c>
      <c r="AJ58" s="19"/>
      <c r="AK58" s="19"/>
      <c r="AL58" s="18">
        <f t="shared" si="1"/>
        <v>117.7537484561449</v>
      </c>
    </row>
    <row r="59" spans="1:38" ht="12" customHeight="1">
      <c r="A59" s="12" t="s">
        <v>83</v>
      </c>
      <c r="B59" s="10">
        <v>5</v>
      </c>
      <c r="C59" s="2"/>
      <c r="D59" s="18">
        <v>7.72694850900101</v>
      </c>
      <c r="E59" s="13">
        <v>50</v>
      </c>
      <c r="F59" s="2"/>
      <c r="G59" s="18">
        <v>7.497534056998151</v>
      </c>
      <c r="H59" s="13">
        <v>44</v>
      </c>
      <c r="I59" s="2"/>
      <c r="J59" s="18">
        <v>6.866173727515685</v>
      </c>
      <c r="K59" s="13">
        <v>36</v>
      </c>
      <c r="L59" s="2"/>
      <c r="M59" s="18">
        <v>7.363552097838283</v>
      </c>
      <c r="N59" s="13">
        <v>45</v>
      </c>
      <c r="O59" s="2"/>
      <c r="P59" s="3"/>
      <c r="Q59" s="3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 t="s">
        <v>37</v>
      </c>
      <c r="AE59" s="19" t="s">
        <v>40</v>
      </c>
      <c r="AF59" s="19" t="s">
        <v>41</v>
      </c>
      <c r="AG59" s="19" t="s">
        <v>43</v>
      </c>
      <c r="AH59" s="19" t="s">
        <v>46</v>
      </c>
      <c r="AI59" s="19" t="s">
        <v>47</v>
      </c>
      <c r="AJ59" s="19"/>
      <c r="AK59" s="19"/>
      <c r="AL59" s="18">
        <f t="shared" si="1"/>
        <v>117.54874742201997</v>
      </c>
    </row>
    <row r="60" spans="1:38" ht="12" customHeight="1">
      <c r="A60" s="12" t="s">
        <v>84</v>
      </c>
      <c r="B60" s="10">
        <v>8</v>
      </c>
      <c r="C60" s="2"/>
      <c r="D60" s="18">
        <v>7.982458630561349</v>
      </c>
      <c r="E60" s="13">
        <v>35</v>
      </c>
      <c r="F60" s="2"/>
      <c r="G60" s="18">
        <v>7.430946570740092</v>
      </c>
      <c r="H60" s="13">
        <v>46</v>
      </c>
      <c r="I60" s="2"/>
      <c r="J60" s="18">
        <v>6.6483715664195895</v>
      </c>
      <c r="K60" s="13">
        <v>47</v>
      </c>
      <c r="L60" s="2"/>
      <c r="M60" s="18">
        <v>7.353925589240343</v>
      </c>
      <c r="N60" s="13">
        <v>47</v>
      </c>
      <c r="O60" s="2"/>
      <c r="P60" s="3"/>
      <c r="Q60" s="3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 t="s">
        <v>40</v>
      </c>
      <c r="AF60" s="19" t="s">
        <v>41</v>
      </c>
      <c r="AG60" s="19" t="s">
        <v>43</v>
      </c>
      <c r="AH60" s="19" t="s">
        <v>46</v>
      </c>
      <c r="AI60" s="19" t="s">
        <v>47</v>
      </c>
      <c r="AJ60" s="19"/>
      <c r="AK60" s="19"/>
      <c r="AL60" s="18">
        <f t="shared" si="1"/>
        <v>117.3950737584538</v>
      </c>
    </row>
    <row r="61" spans="1:38" ht="12" customHeight="1">
      <c r="A61" s="12" t="s">
        <v>85</v>
      </c>
      <c r="B61" s="10" t="s">
        <v>57</v>
      </c>
      <c r="C61" s="2"/>
      <c r="D61" s="18">
        <v>7.739985755699289</v>
      </c>
      <c r="E61" s="13">
        <v>49</v>
      </c>
      <c r="F61" s="2"/>
      <c r="G61" s="18">
        <v>7.60686236757852</v>
      </c>
      <c r="H61" s="13">
        <v>36</v>
      </c>
      <c r="I61" s="2"/>
      <c r="J61" s="18">
        <v>6.614398043572396</v>
      </c>
      <c r="K61" s="13">
        <v>49</v>
      </c>
      <c r="L61" s="2"/>
      <c r="M61" s="18">
        <v>7.320415388950067</v>
      </c>
      <c r="N61" s="13">
        <v>48</v>
      </c>
      <c r="O61" s="2"/>
      <c r="P61" s="3"/>
      <c r="Q61" s="3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 t="s">
        <v>41</v>
      </c>
      <c r="AG61" s="19" t="s">
        <v>43</v>
      </c>
      <c r="AH61" s="19" t="s">
        <v>46</v>
      </c>
      <c r="AI61" s="19" t="s">
        <v>47</v>
      </c>
      <c r="AJ61" s="19"/>
      <c r="AK61" s="19"/>
      <c r="AL61" s="18">
        <f t="shared" si="1"/>
        <v>116.86013056559729</v>
      </c>
    </row>
    <row r="62" spans="1:38" ht="12" customHeight="1">
      <c r="A62" s="12" t="s">
        <v>86</v>
      </c>
      <c r="B62" s="10" t="s">
        <v>57</v>
      </c>
      <c r="C62" s="2"/>
      <c r="D62" s="18">
        <v>7.79907562492149</v>
      </c>
      <c r="E62" s="13">
        <v>45</v>
      </c>
      <c r="F62" s="2"/>
      <c r="G62" s="18">
        <v>7.639562762327922</v>
      </c>
      <c r="H62" s="13">
        <v>35</v>
      </c>
      <c r="I62" s="2"/>
      <c r="J62" s="18">
        <v>6.5054968876658865</v>
      </c>
      <c r="K62" s="13">
        <v>52</v>
      </c>
      <c r="L62" s="2"/>
      <c r="M62" s="18">
        <v>7.3147117583051</v>
      </c>
      <c r="N62" s="13">
        <v>50</v>
      </c>
      <c r="O62" s="2"/>
      <c r="P62" s="3"/>
      <c r="Q62" s="3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 t="s">
        <v>41</v>
      </c>
      <c r="AG62" s="19" t="s">
        <v>43</v>
      </c>
      <c r="AH62" s="19" t="s">
        <v>46</v>
      </c>
      <c r="AI62" s="19" t="s">
        <v>47</v>
      </c>
      <c r="AJ62" s="19"/>
      <c r="AK62" s="19"/>
      <c r="AL62" s="18">
        <f t="shared" si="1"/>
        <v>116.76908012836732</v>
      </c>
    </row>
    <row r="63" spans="1:38" ht="12" customHeight="1">
      <c r="A63" s="12" t="s">
        <v>87</v>
      </c>
      <c r="B63" s="10" t="s">
        <v>57</v>
      </c>
      <c r="C63" s="2"/>
      <c r="D63" s="18">
        <v>7.575796732233317</v>
      </c>
      <c r="E63" s="13">
        <v>54</v>
      </c>
      <c r="F63" s="2"/>
      <c r="G63" s="18">
        <v>6.780607286003662</v>
      </c>
      <c r="H63" s="13">
        <v>55</v>
      </c>
      <c r="I63" s="2"/>
      <c r="J63" s="18">
        <v>5.9210589260858315</v>
      </c>
      <c r="K63" s="13">
        <v>55</v>
      </c>
      <c r="L63" s="2"/>
      <c r="M63" s="18">
        <v>6.759154314774269</v>
      </c>
      <c r="N63" s="13">
        <v>55</v>
      </c>
      <c r="O63" s="2"/>
      <c r="P63" s="3"/>
      <c r="Q63" s="3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 t="s">
        <v>59</v>
      </c>
      <c r="AL63" s="18">
        <f t="shared" si="1"/>
        <v>107.90038730996514</v>
      </c>
    </row>
    <row r="64" spans="1:38" ht="12" customHeight="1">
      <c r="A64" s="9"/>
      <c r="B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3"/>
      <c r="Q64" s="3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2"/>
    </row>
    <row r="65" spans="1:38" ht="12" customHeight="1">
      <c r="A65" s="9" t="s">
        <v>88</v>
      </c>
      <c r="B65" s="9"/>
      <c r="C65" s="2"/>
      <c r="D65" s="26">
        <v>8.048169227082191</v>
      </c>
      <c r="E65" s="27"/>
      <c r="F65" s="2"/>
      <c r="G65" s="26">
        <v>7.685005144159578</v>
      </c>
      <c r="H65" s="27"/>
      <c r="I65" s="2"/>
      <c r="J65" s="26">
        <v>6.92655308773296</v>
      </c>
      <c r="K65" s="27"/>
      <c r="L65" s="2"/>
      <c r="M65" s="26">
        <v>7.5532424863249075</v>
      </c>
      <c r="N65" s="27"/>
      <c r="O65" s="2"/>
      <c r="P65" s="3"/>
      <c r="Q65" s="3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2"/>
    </row>
    <row r="66" spans="1:38" ht="12" customHeight="1">
      <c r="A66" s="9" t="s">
        <v>89</v>
      </c>
      <c r="B66" s="9"/>
      <c r="C66" s="2"/>
      <c r="D66" s="28">
        <v>5.767849237345177</v>
      </c>
      <c r="E66" s="28"/>
      <c r="F66" s="18"/>
      <c r="G66" s="28">
        <v>4.494067037094896</v>
      </c>
      <c r="H66" s="28"/>
      <c r="I66" s="18"/>
      <c r="J66" s="28">
        <v>4.452885169099568</v>
      </c>
      <c r="K66" s="28"/>
      <c r="L66" s="18"/>
      <c r="M66" s="28">
        <v>3.5187353637325036</v>
      </c>
      <c r="N66" s="28"/>
      <c r="O66" s="2"/>
      <c r="P66" s="3"/>
      <c r="Q66" s="3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2"/>
    </row>
    <row r="67" spans="1:38" ht="12" customHeight="1">
      <c r="A67" s="9" t="s">
        <v>90</v>
      </c>
      <c r="B67" s="9"/>
      <c r="C67" s="2"/>
      <c r="D67" s="26">
        <v>0.49118574389646397</v>
      </c>
      <c r="E67" s="27"/>
      <c r="F67" s="2"/>
      <c r="G67" s="26">
        <v>0.36544200304891866</v>
      </c>
      <c r="H67" s="27"/>
      <c r="I67" s="2"/>
      <c r="J67" s="26">
        <v>0.3263573639452004</v>
      </c>
      <c r="K67" s="27"/>
      <c r="L67" s="2"/>
      <c r="M67" s="26">
        <v>0.28122555776360036</v>
      </c>
      <c r="N67" s="27"/>
      <c r="O67" s="2"/>
      <c r="P67" s="3"/>
      <c r="Q67" s="3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2"/>
    </row>
    <row r="68" spans="1:38" ht="12" customHeight="1" thickBot="1">
      <c r="A68" s="14"/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16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15"/>
    </row>
    <row r="69" spans="1:38" ht="12" customHeight="1" thickTop="1">
      <c r="A69" s="2" t="s">
        <v>91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3"/>
      <c r="Q69" s="3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2"/>
    </row>
    <row r="70" spans="1:38" ht="12" customHeight="1">
      <c r="A70" s="2" t="s">
        <v>92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3"/>
      <c r="Q70" s="3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2"/>
    </row>
    <row r="71" spans="1:38" ht="12" customHeight="1">
      <c r="A71" s="2" t="s">
        <v>93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3"/>
      <c r="Q71" s="3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2"/>
    </row>
  </sheetData>
  <sheetProtection/>
  <mergeCells count="21">
    <mergeCell ref="D67:E67"/>
    <mergeCell ref="G67:H67"/>
    <mergeCell ref="J67:K67"/>
    <mergeCell ref="M67:N67"/>
    <mergeCell ref="D4:N4"/>
    <mergeCell ref="D65:E65"/>
    <mergeCell ref="G65:H65"/>
    <mergeCell ref="J65:K65"/>
    <mergeCell ref="D2:E2"/>
    <mergeCell ref="G2:H2"/>
    <mergeCell ref="J2:K2"/>
    <mergeCell ref="M2:N2"/>
    <mergeCell ref="D3:E3"/>
    <mergeCell ref="D66:E66"/>
    <mergeCell ref="J3:K3"/>
    <mergeCell ref="G3:H3"/>
    <mergeCell ref="M65:N65"/>
    <mergeCell ref="M3:N3"/>
    <mergeCell ref="G66:H66"/>
    <mergeCell ref="J66:K66"/>
    <mergeCell ref="M66:N66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Davis - Plant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cp:lastPrinted>2011-01-05T00:15:17Z</cp:lastPrinted>
  <dcterms:created xsi:type="dcterms:W3CDTF">2010-12-20T19:08:12Z</dcterms:created>
  <dcterms:modified xsi:type="dcterms:W3CDTF">2011-01-19T00:17:02Z</dcterms:modified>
  <cp:category/>
  <cp:version/>
  <cp:contentType/>
  <cp:contentStatus/>
</cp:coreProperties>
</file>