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05KAC05-06.Analysis" sheetId="1" r:id="rId1"/>
  </sheets>
  <definedNames/>
  <calcPr fullCalcOnLoad="1"/>
</workbook>
</file>

<file path=xl/sharedStrings.xml><?xml version="1.0" encoding="utf-8"?>
<sst xmlns="http://schemas.openxmlformats.org/spreadsheetml/2006/main" count="515" uniqueCount="89">
  <si>
    <t>% of</t>
  </si>
  <si>
    <t>Yield</t>
  </si>
  <si>
    <t>Average</t>
  </si>
  <si>
    <t>CUF101</t>
  </si>
  <si>
    <t>FD</t>
  </si>
  <si>
    <t>Dry t/a</t>
  </si>
  <si>
    <t>%</t>
  </si>
  <si>
    <t>Released Varieties</t>
  </si>
  <si>
    <t>WL625HQ</t>
  </si>
  <si>
    <t>A</t>
  </si>
  <si>
    <t>DesertSun 8.10RR(RR04BD-406)</t>
  </si>
  <si>
    <t>B</t>
  </si>
  <si>
    <t>Integra 8900(FG91T403)</t>
  </si>
  <si>
    <t>C</t>
  </si>
  <si>
    <t>D</t>
  </si>
  <si>
    <t>Magna995</t>
  </si>
  <si>
    <t>E</t>
  </si>
  <si>
    <t>CW801</t>
  </si>
  <si>
    <t>58N57</t>
  </si>
  <si>
    <t>F</t>
  </si>
  <si>
    <t>G</t>
  </si>
  <si>
    <t>H</t>
  </si>
  <si>
    <t>I</t>
  </si>
  <si>
    <t>MeccaIII</t>
  </si>
  <si>
    <t>WL525 HQ</t>
  </si>
  <si>
    <t>Magna788</t>
  </si>
  <si>
    <t>RR04BD-454</t>
  </si>
  <si>
    <t>J</t>
  </si>
  <si>
    <t>CG9</t>
  </si>
  <si>
    <t>Croplan843</t>
  </si>
  <si>
    <t>K</t>
  </si>
  <si>
    <t>L</t>
  </si>
  <si>
    <t>GrandSlam(FG82M204)</t>
  </si>
  <si>
    <t>YOSEMITE</t>
  </si>
  <si>
    <t>M</t>
  </si>
  <si>
    <t>Pershing</t>
  </si>
  <si>
    <t>N</t>
  </si>
  <si>
    <t>O</t>
  </si>
  <si>
    <t>WL535HQ</t>
  </si>
  <si>
    <t>Pacifico</t>
  </si>
  <si>
    <t>P</t>
  </si>
  <si>
    <t>AmeriStand 815TRR(RR04BD-409)</t>
  </si>
  <si>
    <t>Integra 8801R(RR04BD-407)</t>
  </si>
  <si>
    <t>AmeriStand 855TRR(RR04BD-408)</t>
  </si>
  <si>
    <t>Impalo</t>
  </si>
  <si>
    <t>Alfagraze 600RR(RR04BD-401)</t>
  </si>
  <si>
    <t>Q</t>
  </si>
  <si>
    <t>57Q75</t>
  </si>
  <si>
    <t>R</t>
  </si>
  <si>
    <t>ArtesianSunrise</t>
  </si>
  <si>
    <t>S</t>
  </si>
  <si>
    <t>59N49</t>
  </si>
  <si>
    <t>WL711</t>
  </si>
  <si>
    <t>Conquistidor</t>
  </si>
  <si>
    <t>DK180ML</t>
  </si>
  <si>
    <t>Amerileaf 721</t>
  </si>
  <si>
    <t>56S82</t>
  </si>
  <si>
    <t>Transition 6.10RR(RR04BD-487)</t>
  </si>
  <si>
    <t>Experimental Varieties</t>
  </si>
  <si>
    <t>CW048065</t>
  </si>
  <si>
    <t>X59N59</t>
  </si>
  <si>
    <t>AA202W</t>
  </si>
  <si>
    <t>8+</t>
  </si>
  <si>
    <t>CW048069</t>
  </si>
  <si>
    <t>FG101T407</t>
  </si>
  <si>
    <t>DS385</t>
  </si>
  <si>
    <t>ADF01-701</t>
  </si>
  <si>
    <t>Y58N88</t>
  </si>
  <si>
    <t>DS382</t>
  </si>
  <si>
    <t>SW9434</t>
  </si>
  <si>
    <t>DS381</t>
  </si>
  <si>
    <t>RR04BD-474</t>
  </si>
  <si>
    <t>DS399</t>
  </si>
  <si>
    <t>RR04BD-436</t>
  </si>
  <si>
    <t>RR04BD-435</t>
  </si>
  <si>
    <t>FG91M401</t>
  </si>
  <si>
    <t>DS384</t>
  </si>
  <si>
    <t>AA203W</t>
  </si>
  <si>
    <t>AA201W</t>
  </si>
  <si>
    <t>DS383</t>
  </si>
  <si>
    <t>AA200W</t>
  </si>
  <si>
    <t>MEAN</t>
  </si>
  <si>
    <t>CV</t>
  </si>
  <si>
    <t>LSD (0.1)</t>
  </si>
  <si>
    <t>Trial seeded at 25 lb/acre viable seed on Hanford fine sandy loam soil at the Univ. of Calif. Kearney Agricultural Center, Parlier, CA.</t>
  </si>
  <si>
    <t>Entries followed by the same letter are not significantly different at the 10% probability level according to Fisher's (protected) LSD.</t>
  </si>
  <si>
    <t>FD = Fall Dormancy reported by seed companies.</t>
  </si>
  <si>
    <t>TABLE 8. 2005-2006 YIELDS,  UC KEARNEY ALFALFA CULTIVAR TRIAL.  TRIAL PLANTED 3/15/05</t>
  </si>
  <si>
    <t>Saltana(SW9332)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</si>
</sst>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m/d"/>
    <numFmt numFmtId="167" formatCode="[$-409]dddd\,\ mmmm\ dd\,\ yyyy"/>
    <numFmt numFmtId="168" formatCode="m/d;@"/>
    <numFmt numFmtId="169" formatCode="0.000"/>
    <numFmt numFmtId="170" formatCode="0.00000"/>
    <numFmt numFmtId="171" formatCode="\(0\)"/>
    <numFmt numFmtId="172" formatCode="\(00\)"/>
    <numFmt numFmtId="173" formatCode="\(@\)"/>
    <numFmt numFmtId="174" formatCode="00.0"/>
    <numFmt numFmtId="175" formatCode="\(#0\)"/>
    <numFmt numFmtId="176" formatCode="\(_0\)"/>
    <numFmt numFmtId="177" formatCode="\(#\ 0\)"/>
    <numFmt numFmtId="178" formatCode="\(* 0\)"/>
    <numFmt numFmtId="179" formatCode="\ \ \ \(* 0\)"/>
    <numFmt numFmtId="180" formatCode="\ \ \ \ \ \(* 0\)"/>
    <numFmt numFmtId="181" formatCode="[$-409]d\-mmm;@"/>
    <numFmt numFmtId="182" formatCode="\ \ \(* 0\)"/>
    <numFmt numFmtId="183" formatCode="[$-409]h:mm:ss\ AM/PM"/>
    <numFmt numFmtId="184" formatCode="0.000000000"/>
    <numFmt numFmtId="185" formatCode="0.000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7"/>
      <name val="MS Sans Serif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 horizontal="left"/>
    </xf>
    <xf numFmtId="164" fontId="10" fillId="0" borderId="0" xfId="0" applyNumberFormat="1" applyFont="1" applyAlignment="1">
      <alignment/>
    </xf>
    <xf numFmtId="182" fontId="10" fillId="0" borderId="0" xfId="0" applyNumberFormat="1" applyFont="1" applyAlignment="1">
      <alignment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8" fillId="0" borderId="3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9"/>
  <sheetViews>
    <sheetView tabSelected="1" workbookViewId="0" topLeftCell="A5">
      <selection activeCell="A14" sqref="A14"/>
    </sheetView>
  </sheetViews>
  <sheetFormatPr defaultColWidth="9.140625" defaultRowHeight="12.75"/>
  <cols>
    <col min="1" max="1" width="28.7109375" style="0" customWidth="1"/>
    <col min="2" max="2" width="3.8515625" style="0" customWidth="1"/>
    <col min="3" max="3" width="1.7109375" style="0" customWidth="1"/>
    <col min="4" max="4" width="4.421875" style="0" bestFit="1" customWidth="1"/>
    <col min="5" max="5" width="4.7109375" style="0" customWidth="1"/>
    <col min="6" max="6" width="1.7109375" style="0" customWidth="1"/>
    <col min="7" max="7" width="4.421875" style="0" bestFit="1" customWidth="1"/>
    <col min="8" max="8" width="4.7109375" style="0" customWidth="1"/>
    <col min="9" max="9" width="1.7109375" style="0" customWidth="1"/>
    <col min="10" max="10" width="4.7109375" style="0" customWidth="1"/>
    <col min="11" max="11" width="5.00390625" style="0" bestFit="1" customWidth="1"/>
    <col min="12" max="12" width="1.7109375" style="0" customWidth="1"/>
    <col min="13" max="31" width="1.421875" style="27" customWidth="1"/>
    <col min="32" max="32" width="1.7109375" style="0" customWidth="1"/>
    <col min="33" max="33" width="6.8515625" style="28" customWidth="1"/>
  </cols>
  <sheetData>
    <row r="1" spans="1:33" ht="12" customHeight="1" thickBot="1">
      <c r="A1" s="1" t="s">
        <v>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2"/>
      <c r="AG1" s="4"/>
    </row>
    <row r="2" spans="1:33" ht="12" customHeight="1" thickTop="1">
      <c r="A2" s="5"/>
      <c r="B2" s="5"/>
      <c r="C2" s="5"/>
      <c r="D2" s="29">
        <v>2005</v>
      </c>
      <c r="E2" s="29"/>
      <c r="F2" s="5"/>
      <c r="G2" s="29">
        <v>2006</v>
      </c>
      <c r="H2" s="29"/>
      <c r="I2" s="5"/>
      <c r="J2" s="29"/>
      <c r="K2" s="29"/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6"/>
      <c r="AG2" s="8" t="s">
        <v>0</v>
      </c>
    </row>
    <row r="3" spans="1:33" ht="12" customHeight="1">
      <c r="A3" s="9"/>
      <c r="B3" s="9"/>
      <c r="C3" s="9"/>
      <c r="D3" s="30" t="s">
        <v>1</v>
      </c>
      <c r="E3" s="30"/>
      <c r="F3" s="9"/>
      <c r="G3" s="30" t="s">
        <v>1</v>
      </c>
      <c r="H3" s="30"/>
      <c r="I3" s="9"/>
      <c r="J3" s="30" t="s">
        <v>2</v>
      </c>
      <c r="K3" s="30"/>
      <c r="L3" s="10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0"/>
      <c r="AG3" s="12" t="s">
        <v>3</v>
      </c>
    </row>
    <row r="4" spans="1:33" ht="12" customHeight="1">
      <c r="A4" s="13"/>
      <c r="B4" s="14" t="s">
        <v>4</v>
      </c>
      <c r="C4" s="13"/>
      <c r="D4" s="31" t="s">
        <v>5</v>
      </c>
      <c r="E4" s="31"/>
      <c r="F4" s="31"/>
      <c r="G4" s="31"/>
      <c r="H4" s="31"/>
      <c r="I4" s="31"/>
      <c r="J4" s="31"/>
      <c r="K4" s="31"/>
      <c r="L4" s="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2"/>
      <c r="AG4" s="15" t="s">
        <v>6</v>
      </c>
    </row>
    <row r="5" spans="1:33" ht="12" customHeight="1">
      <c r="A5" s="16" t="s">
        <v>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2"/>
      <c r="AG5" s="15"/>
    </row>
    <row r="6" spans="1:33" ht="12" customHeight="1">
      <c r="A6" s="17" t="s">
        <v>8</v>
      </c>
      <c r="B6" s="14">
        <v>9.2</v>
      </c>
      <c r="C6" s="13"/>
      <c r="D6" s="18">
        <v>11.318541666666668</v>
      </c>
      <c r="E6" s="19">
        <v>1</v>
      </c>
      <c r="F6" s="13"/>
      <c r="G6" s="18">
        <v>15.013017295739385</v>
      </c>
      <c r="H6" s="19">
        <v>5</v>
      </c>
      <c r="I6" s="13"/>
      <c r="J6" s="18">
        <v>13.165779481203026</v>
      </c>
      <c r="K6" s="19">
        <v>1</v>
      </c>
      <c r="L6" s="2"/>
      <c r="M6" s="3" t="s">
        <v>9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2"/>
      <c r="AG6" s="18">
        <f>J6/$J$31*100</f>
        <v>117.6945241858884</v>
      </c>
    </row>
    <row r="7" spans="1:33" ht="12" customHeight="1">
      <c r="A7" s="17" t="s">
        <v>10</v>
      </c>
      <c r="B7" s="14">
        <v>8.4</v>
      </c>
      <c r="C7" s="13"/>
      <c r="D7" s="18">
        <v>10.946466666666668</v>
      </c>
      <c r="E7" s="19">
        <v>2</v>
      </c>
      <c r="F7" s="13"/>
      <c r="G7" s="18">
        <v>15.076367211599509</v>
      </c>
      <c r="H7" s="19">
        <v>3</v>
      </c>
      <c r="I7" s="13"/>
      <c r="J7" s="18">
        <v>13.011416939133088</v>
      </c>
      <c r="K7" s="19">
        <v>2</v>
      </c>
      <c r="L7" s="2"/>
      <c r="M7" s="3" t="s">
        <v>9</v>
      </c>
      <c r="N7" s="3" t="s">
        <v>11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2"/>
      <c r="AG7" s="18">
        <f>J7/$J$31*100</f>
        <v>116.31461151402695</v>
      </c>
    </row>
    <row r="8" spans="1:33" ht="12" customHeight="1">
      <c r="A8" s="17" t="s">
        <v>12</v>
      </c>
      <c r="B8" s="14">
        <v>9</v>
      </c>
      <c r="C8" s="13"/>
      <c r="D8" s="18">
        <v>10.6722</v>
      </c>
      <c r="E8" s="19">
        <v>6</v>
      </c>
      <c r="F8" s="13"/>
      <c r="G8" s="18">
        <v>14.908295782158948</v>
      </c>
      <c r="H8" s="19">
        <v>7</v>
      </c>
      <c r="I8" s="13"/>
      <c r="J8" s="18">
        <v>12.790247891079476</v>
      </c>
      <c r="K8" s="19">
        <v>4</v>
      </c>
      <c r="L8" s="2"/>
      <c r="M8" s="3" t="s">
        <v>9</v>
      </c>
      <c r="N8" s="3" t="s">
        <v>11</v>
      </c>
      <c r="O8" s="3" t="s">
        <v>13</v>
      </c>
      <c r="P8" s="3" t="s">
        <v>14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2"/>
      <c r="AG8" s="18">
        <f>J8/$J$31*100</f>
        <v>114.33748696075003</v>
      </c>
    </row>
    <row r="9" spans="1:33" ht="12" customHeight="1">
      <c r="A9" s="17" t="s">
        <v>15</v>
      </c>
      <c r="B9" s="14">
        <v>9</v>
      </c>
      <c r="C9" s="13"/>
      <c r="D9" s="18">
        <v>9.931075</v>
      </c>
      <c r="E9" s="19">
        <v>29</v>
      </c>
      <c r="F9" s="13"/>
      <c r="G9" s="18">
        <v>15.521825947800153</v>
      </c>
      <c r="H9" s="19">
        <v>1</v>
      </c>
      <c r="I9" s="13"/>
      <c r="J9" s="18">
        <v>12.726450473900076</v>
      </c>
      <c r="K9" s="19">
        <v>5</v>
      </c>
      <c r="L9" s="2"/>
      <c r="M9" s="3" t="s">
        <v>9</v>
      </c>
      <c r="N9" s="3" t="s">
        <v>11</v>
      </c>
      <c r="O9" s="3" t="s">
        <v>13</v>
      </c>
      <c r="P9" s="3" t="s">
        <v>14</v>
      </c>
      <c r="Q9" s="3" t="s">
        <v>16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2"/>
      <c r="AG9" s="18">
        <f>J9/$J$31*100</f>
        <v>113.76717460894905</v>
      </c>
    </row>
    <row r="10" spans="1:33" ht="12" customHeight="1">
      <c r="A10" s="17" t="s">
        <v>17</v>
      </c>
      <c r="B10" s="14">
        <v>8</v>
      </c>
      <c r="C10" s="13"/>
      <c r="D10" s="18">
        <v>10.300125000000001</v>
      </c>
      <c r="E10" s="19">
        <v>13</v>
      </c>
      <c r="F10" s="13"/>
      <c r="G10" s="18">
        <v>15.073619413280031</v>
      </c>
      <c r="H10" s="19">
        <v>4</v>
      </c>
      <c r="I10" s="13"/>
      <c r="J10" s="18">
        <v>12.686872206640015</v>
      </c>
      <c r="K10" s="19">
        <v>6</v>
      </c>
      <c r="L10" s="2"/>
      <c r="M10" s="3" t="s">
        <v>9</v>
      </c>
      <c r="N10" s="3" t="s">
        <v>11</v>
      </c>
      <c r="O10" s="3" t="s">
        <v>13</v>
      </c>
      <c r="P10" s="3" t="s">
        <v>14</v>
      </c>
      <c r="Q10" s="3" t="s">
        <v>16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2"/>
      <c r="AG10" s="18">
        <f>J10/$J$31*100</f>
        <v>113.41336757914688</v>
      </c>
    </row>
    <row r="11" spans="1:33" ht="12" customHeight="1">
      <c r="A11" s="17" t="s">
        <v>18</v>
      </c>
      <c r="B11" s="14">
        <v>9</v>
      </c>
      <c r="C11" s="13"/>
      <c r="D11" s="18">
        <v>10.682283333333334</v>
      </c>
      <c r="E11" s="19">
        <v>4</v>
      </c>
      <c r="F11" s="13"/>
      <c r="G11" s="18">
        <v>14.147339230717813</v>
      </c>
      <c r="H11" s="19">
        <v>21</v>
      </c>
      <c r="I11" s="13"/>
      <c r="J11" s="18">
        <v>12.414811282025573</v>
      </c>
      <c r="K11" s="19">
        <v>11</v>
      </c>
      <c r="L11" s="2"/>
      <c r="M11" s="3" t="s">
        <v>9</v>
      </c>
      <c r="N11" s="3" t="s">
        <v>11</v>
      </c>
      <c r="O11" s="3" t="s">
        <v>13</v>
      </c>
      <c r="P11" s="3" t="s">
        <v>14</v>
      </c>
      <c r="Q11" s="3" t="s">
        <v>16</v>
      </c>
      <c r="R11" s="3" t="s">
        <v>19</v>
      </c>
      <c r="S11" s="3" t="s">
        <v>20</v>
      </c>
      <c r="T11" s="3" t="s">
        <v>21</v>
      </c>
      <c r="U11" s="3" t="s">
        <v>22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2"/>
      <c r="AG11" s="18">
        <f>J11/$J$31*100</f>
        <v>110.9812988119474</v>
      </c>
    </row>
    <row r="12" spans="1:33" ht="12" customHeight="1">
      <c r="A12" s="17" t="s">
        <v>23</v>
      </c>
      <c r="B12" s="14">
        <v>9</v>
      </c>
      <c r="C12" s="13"/>
      <c r="D12" s="18">
        <v>10.1156</v>
      </c>
      <c r="E12" s="19">
        <v>19</v>
      </c>
      <c r="F12" s="13"/>
      <c r="G12" s="18">
        <v>14.702191320072703</v>
      </c>
      <c r="H12" s="19">
        <v>10</v>
      </c>
      <c r="I12" s="13"/>
      <c r="J12" s="18">
        <v>12.40889566003635</v>
      </c>
      <c r="K12" s="19">
        <v>12</v>
      </c>
      <c r="L12" s="2"/>
      <c r="M12" s="3" t="s">
        <v>9</v>
      </c>
      <c r="N12" s="3" t="s">
        <v>11</v>
      </c>
      <c r="O12" s="3" t="s">
        <v>13</v>
      </c>
      <c r="P12" s="3" t="s">
        <v>14</v>
      </c>
      <c r="Q12" s="3" t="s">
        <v>16</v>
      </c>
      <c r="R12" s="3" t="s">
        <v>19</v>
      </c>
      <c r="S12" s="3" t="s">
        <v>20</v>
      </c>
      <c r="T12" s="3" t="s">
        <v>21</v>
      </c>
      <c r="U12" s="3" t="s">
        <v>22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2"/>
      <c r="AG12" s="18">
        <f>J12/$J$31*100</f>
        <v>110.92841654118789</v>
      </c>
    </row>
    <row r="13" spans="1:33" ht="12" customHeight="1">
      <c r="A13" s="17" t="s">
        <v>24</v>
      </c>
      <c r="B13" s="14">
        <v>8</v>
      </c>
      <c r="C13" s="13"/>
      <c r="D13" s="18">
        <v>10.4786</v>
      </c>
      <c r="E13" s="19">
        <v>10</v>
      </c>
      <c r="F13" s="13"/>
      <c r="G13" s="18">
        <v>14.235699257541627</v>
      </c>
      <c r="H13" s="19">
        <v>19</v>
      </c>
      <c r="I13" s="13"/>
      <c r="J13" s="18">
        <v>12.357149628770815</v>
      </c>
      <c r="K13" s="19">
        <v>15</v>
      </c>
      <c r="L13" s="2"/>
      <c r="M13" s="3" t="s">
        <v>9</v>
      </c>
      <c r="N13" s="3" t="s">
        <v>11</v>
      </c>
      <c r="O13" s="3" t="s">
        <v>13</v>
      </c>
      <c r="P13" s="3" t="s">
        <v>14</v>
      </c>
      <c r="Q13" s="3" t="s">
        <v>16</v>
      </c>
      <c r="R13" s="3" t="s">
        <v>19</v>
      </c>
      <c r="S13" s="3" t="s">
        <v>20</v>
      </c>
      <c r="T13" s="3" t="s">
        <v>21</v>
      </c>
      <c r="U13" s="3" t="s">
        <v>22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2"/>
      <c r="AG13" s="18">
        <f>J13/$J$31*100</f>
        <v>110.46583667366083</v>
      </c>
    </row>
    <row r="14" spans="1:33" ht="12" customHeight="1">
      <c r="A14" s="17" t="s">
        <v>25</v>
      </c>
      <c r="B14" s="14">
        <v>8</v>
      </c>
      <c r="C14" s="13"/>
      <c r="D14" s="18">
        <v>9.838308333333334</v>
      </c>
      <c r="E14" s="19">
        <v>34</v>
      </c>
      <c r="F14" s="13"/>
      <c r="G14" s="18">
        <v>14.861959237848188</v>
      </c>
      <c r="H14" s="19">
        <v>8</v>
      </c>
      <c r="I14" s="13"/>
      <c r="J14" s="18">
        <v>12.350133785590762</v>
      </c>
      <c r="K14" s="19">
        <v>16</v>
      </c>
      <c r="L14" s="2"/>
      <c r="M14" s="3" t="s">
        <v>9</v>
      </c>
      <c r="N14" s="3" t="s">
        <v>11</v>
      </c>
      <c r="O14" s="3" t="s">
        <v>13</v>
      </c>
      <c r="P14" s="3" t="s">
        <v>14</v>
      </c>
      <c r="Q14" s="3" t="s">
        <v>16</v>
      </c>
      <c r="R14" s="3" t="s">
        <v>19</v>
      </c>
      <c r="S14" s="3" t="s">
        <v>20</v>
      </c>
      <c r="T14" s="3" t="s">
        <v>21</v>
      </c>
      <c r="U14" s="3" t="s">
        <v>22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2"/>
      <c r="AG14" s="18">
        <f>J14/$J$31*100</f>
        <v>110.40311905591416</v>
      </c>
    </row>
    <row r="15" spans="1:33" ht="12" customHeight="1">
      <c r="A15" s="17" t="s">
        <v>26</v>
      </c>
      <c r="B15" s="14">
        <v>9</v>
      </c>
      <c r="C15" s="13"/>
      <c r="D15" s="18">
        <v>10.595566666666667</v>
      </c>
      <c r="E15" s="19">
        <v>8</v>
      </c>
      <c r="F15" s="13"/>
      <c r="G15" s="18">
        <v>13.907911884637024</v>
      </c>
      <c r="H15" s="19">
        <v>29</v>
      </c>
      <c r="I15" s="13"/>
      <c r="J15" s="18">
        <v>12.251739275651847</v>
      </c>
      <c r="K15" s="19">
        <v>18</v>
      </c>
      <c r="L15" s="2"/>
      <c r="M15" s="3"/>
      <c r="N15" s="3" t="s">
        <v>11</v>
      </c>
      <c r="O15" s="3" t="s">
        <v>13</v>
      </c>
      <c r="P15" s="3" t="s">
        <v>14</v>
      </c>
      <c r="Q15" s="3" t="s">
        <v>16</v>
      </c>
      <c r="R15" s="3" t="s">
        <v>19</v>
      </c>
      <c r="S15" s="3" t="s">
        <v>20</v>
      </c>
      <c r="T15" s="3" t="s">
        <v>21</v>
      </c>
      <c r="U15" s="3" t="s">
        <v>22</v>
      </c>
      <c r="V15" s="3" t="s">
        <v>27</v>
      </c>
      <c r="W15" s="3"/>
      <c r="X15" s="3"/>
      <c r="Y15" s="3"/>
      <c r="Z15" s="3"/>
      <c r="AA15" s="3"/>
      <c r="AB15" s="3"/>
      <c r="AC15" s="3"/>
      <c r="AD15" s="3"/>
      <c r="AE15" s="3"/>
      <c r="AF15" s="2"/>
      <c r="AG15" s="18">
        <f>J15/$J$31*100</f>
        <v>109.52352851998744</v>
      </c>
    </row>
    <row r="16" spans="1:33" ht="12" customHeight="1">
      <c r="A16" s="17" t="s">
        <v>28</v>
      </c>
      <c r="B16" s="14">
        <v>9</v>
      </c>
      <c r="C16" s="13"/>
      <c r="D16" s="18">
        <v>10.179124999999999</v>
      </c>
      <c r="E16" s="19">
        <v>16</v>
      </c>
      <c r="F16" s="13"/>
      <c r="G16" s="18">
        <v>14.073651151577682</v>
      </c>
      <c r="H16" s="19">
        <v>23</v>
      </c>
      <c r="I16" s="13"/>
      <c r="J16" s="18">
        <v>12.12638807578884</v>
      </c>
      <c r="K16" s="19">
        <v>22</v>
      </c>
      <c r="L16" s="2"/>
      <c r="M16" s="3"/>
      <c r="N16" s="3" t="s">
        <v>11</v>
      </c>
      <c r="O16" s="3" t="s">
        <v>13</v>
      </c>
      <c r="P16" s="3" t="s">
        <v>14</v>
      </c>
      <c r="Q16" s="3" t="s">
        <v>16</v>
      </c>
      <c r="R16" s="3" t="s">
        <v>19</v>
      </c>
      <c r="S16" s="3" t="s">
        <v>20</v>
      </c>
      <c r="T16" s="3" t="s">
        <v>21</v>
      </c>
      <c r="U16" s="3" t="s">
        <v>22</v>
      </c>
      <c r="V16" s="3" t="s">
        <v>27</v>
      </c>
      <c r="W16" s="3"/>
      <c r="X16" s="3"/>
      <c r="Y16" s="3"/>
      <c r="Z16" s="3"/>
      <c r="AA16" s="3"/>
      <c r="AB16" s="3"/>
      <c r="AC16" s="3"/>
      <c r="AD16" s="3"/>
      <c r="AE16" s="3"/>
      <c r="AF16" s="2"/>
      <c r="AG16" s="18">
        <f>J16/$J$31*100</f>
        <v>108.40296062310979</v>
      </c>
    </row>
    <row r="17" spans="1:33" ht="12" customHeight="1">
      <c r="A17" s="17" t="s">
        <v>88</v>
      </c>
      <c r="B17" s="14">
        <v>9</v>
      </c>
      <c r="C17" s="13"/>
      <c r="D17" s="18">
        <v>10.020816666666667</v>
      </c>
      <c r="E17" s="19">
        <v>25</v>
      </c>
      <c r="F17" s="13"/>
      <c r="G17" s="18">
        <v>14.041425595464585</v>
      </c>
      <c r="H17" s="19">
        <v>26</v>
      </c>
      <c r="I17" s="13"/>
      <c r="J17" s="18">
        <v>12.031121131065627</v>
      </c>
      <c r="K17" s="19">
        <v>23</v>
      </c>
      <c r="L17" s="2"/>
      <c r="M17" s="3"/>
      <c r="N17" s="3"/>
      <c r="O17" s="3" t="s">
        <v>13</v>
      </c>
      <c r="P17" s="3" t="s">
        <v>14</v>
      </c>
      <c r="Q17" s="3" t="s">
        <v>16</v>
      </c>
      <c r="R17" s="3" t="s">
        <v>19</v>
      </c>
      <c r="S17" s="3" t="s">
        <v>20</v>
      </c>
      <c r="T17" s="3" t="s">
        <v>21</v>
      </c>
      <c r="U17" s="3" t="s">
        <v>22</v>
      </c>
      <c r="V17" s="3" t="s">
        <v>27</v>
      </c>
      <c r="W17" s="3" t="s">
        <v>30</v>
      </c>
      <c r="X17" s="3"/>
      <c r="Y17" s="3"/>
      <c r="Z17" s="3"/>
      <c r="AA17" s="3"/>
      <c r="AB17" s="3"/>
      <c r="AC17" s="3"/>
      <c r="AD17" s="3"/>
      <c r="AE17" s="3"/>
      <c r="AF17" s="2"/>
      <c r="AG17" s="18">
        <f>J17/$J$31*100</f>
        <v>107.55132872802524</v>
      </c>
    </row>
    <row r="18" spans="1:33" ht="12" customHeight="1">
      <c r="A18" s="17" t="s">
        <v>29</v>
      </c>
      <c r="B18" s="14">
        <v>8</v>
      </c>
      <c r="C18" s="13"/>
      <c r="D18" s="18">
        <v>9.865533333333335</v>
      </c>
      <c r="E18" s="19">
        <v>32</v>
      </c>
      <c r="F18" s="13"/>
      <c r="G18" s="18">
        <v>14.18085510593734</v>
      </c>
      <c r="H18" s="19">
        <v>20</v>
      </c>
      <c r="I18" s="13"/>
      <c r="J18" s="18">
        <v>12.02319421963534</v>
      </c>
      <c r="K18" s="19">
        <v>24</v>
      </c>
      <c r="L18" s="2"/>
      <c r="M18" s="3"/>
      <c r="N18" s="3"/>
      <c r="O18" s="3" t="s">
        <v>13</v>
      </c>
      <c r="P18" s="3" t="s">
        <v>14</v>
      </c>
      <c r="Q18" s="3" t="s">
        <v>16</v>
      </c>
      <c r="R18" s="3" t="s">
        <v>19</v>
      </c>
      <c r="S18" s="3" t="s">
        <v>20</v>
      </c>
      <c r="T18" s="3" t="s">
        <v>21</v>
      </c>
      <c r="U18" s="3" t="s">
        <v>22</v>
      </c>
      <c r="V18" s="3" t="s">
        <v>27</v>
      </c>
      <c r="W18" s="3" t="s">
        <v>30</v>
      </c>
      <c r="X18" s="3" t="s">
        <v>31</v>
      </c>
      <c r="Y18" s="3"/>
      <c r="Z18" s="3"/>
      <c r="AA18" s="3"/>
      <c r="AB18" s="3"/>
      <c r="AC18" s="3"/>
      <c r="AD18" s="3"/>
      <c r="AE18" s="3"/>
      <c r="AF18" s="2"/>
      <c r="AG18" s="18">
        <f>J18/$J$31*100</f>
        <v>107.48046668219018</v>
      </c>
    </row>
    <row r="19" spans="1:33" ht="12" customHeight="1">
      <c r="A19" s="17" t="s">
        <v>32</v>
      </c>
      <c r="B19" s="14">
        <v>8</v>
      </c>
      <c r="C19" s="13"/>
      <c r="D19" s="18">
        <v>9.981491666666667</v>
      </c>
      <c r="E19" s="19">
        <v>28</v>
      </c>
      <c r="F19" s="13"/>
      <c r="G19" s="18">
        <v>14.051434369281246</v>
      </c>
      <c r="H19" s="19">
        <v>25</v>
      </c>
      <c r="I19" s="13"/>
      <c r="J19" s="18">
        <v>12.016463017973958</v>
      </c>
      <c r="K19" s="19">
        <v>25</v>
      </c>
      <c r="L19" s="2"/>
      <c r="M19" s="3"/>
      <c r="N19" s="3"/>
      <c r="O19" s="3" t="s">
        <v>13</v>
      </c>
      <c r="P19" s="3" t="s">
        <v>14</v>
      </c>
      <c r="Q19" s="3" t="s">
        <v>16</v>
      </c>
      <c r="R19" s="3" t="s">
        <v>19</v>
      </c>
      <c r="S19" s="3" t="s">
        <v>20</v>
      </c>
      <c r="T19" s="3" t="s">
        <v>21</v>
      </c>
      <c r="U19" s="3" t="s">
        <v>22</v>
      </c>
      <c r="V19" s="3" t="s">
        <v>27</v>
      </c>
      <c r="W19" s="3" t="s">
        <v>30</v>
      </c>
      <c r="X19" s="3" t="s">
        <v>31</v>
      </c>
      <c r="Y19" s="3"/>
      <c r="Z19" s="3"/>
      <c r="AA19" s="3"/>
      <c r="AB19" s="3"/>
      <c r="AC19" s="3"/>
      <c r="AD19" s="3"/>
      <c r="AE19" s="3"/>
      <c r="AF19" s="2"/>
      <c r="AG19" s="18">
        <f>J19/$J$31*100</f>
        <v>107.42029359651252</v>
      </c>
    </row>
    <row r="20" spans="1:33" ht="12" customHeight="1">
      <c r="A20" s="17" t="s">
        <v>33</v>
      </c>
      <c r="B20" s="14">
        <v>8</v>
      </c>
      <c r="C20" s="13"/>
      <c r="D20" s="18">
        <v>9.839316666666667</v>
      </c>
      <c r="E20" s="19">
        <v>33</v>
      </c>
      <c r="F20" s="13"/>
      <c r="G20" s="18">
        <v>14.140840898991808</v>
      </c>
      <c r="H20" s="19">
        <v>22</v>
      </c>
      <c r="I20" s="13"/>
      <c r="J20" s="18">
        <v>11.990078782829238</v>
      </c>
      <c r="K20" s="19">
        <v>26</v>
      </c>
      <c r="L20" s="2"/>
      <c r="M20" s="3"/>
      <c r="N20" s="3"/>
      <c r="O20" s="3" t="s">
        <v>13</v>
      </c>
      <c r="P20" s="3" t="s">
        <v>14</v>
      </c>
      <c r="Q20" s="3" t="s">
        <v>16</v>
      </c>
      <c r="R20" s="3" t="s">
        <v>19</v>
      </c>
      <c r="S20" s="3" t="s">
        <v>20</v>
      </c>
      <c r="T20" s="3" t="s">
        <v>21</v>
      </c>
      <c r="U20" s="3" t="s">
        <v>22</v>
      </c>
      <c r="V20" s="3" t="s">
        <v>27</v>
      </c>
      <c r="W20" s="3" t="s">
        <v>30</v>
      </c>
      <c r="X20" s="3" t="s">
        <v>31</v>
      </c>
      <c r="Y20" s="3" t="s">
        <v>34</v>
      </c>
      <c r="Z20" s="3"/>
      <c r="AA20" s="3"/>
      <c r="AB20" s="3"/>
      <c r="AC20" s="3"/>
      <c r="AD20" s="3"/>
      <c r="AE20" s="3"/>
      <c r="AF20" s="2"/>
      <c r="AG20" s="18">
        <f>J20/$J$31*100</f>
        <v>107.18443365325587</v>
      </c>
    </row>
    <row r="21" spans="1:33" ht="12" customHeight="1">
      <c r="A21" s="17" t="s">
        <v>35</v>
      </c>
      <c r="B21" s="14">
        <v>8</v>
      </c>
      <c r="C21" s="13"/>
      <c r="D21" s="18">
        <v>10.02485</v>
      </c>
      <c r="E21" s="19">
        <v>24</v>
      </c>
      <c r="F21" s="13"/>
      <c r="G21" s="18">
        <v>13.88300662717446</v>
      </c>
      <c r="H21" s="19">
        <v>31</v>
      </c>
      <c r="I21" s="13"/>
      <c r="J21" s="18">
        <v>11.95392831358723</v>
      </c>
      <c r="K21" s="19">
        <v>29</v>
      </c>
      <c r="L21" s="2"/>
      <c r="M21" s="3"/>
      <c r="N21" s="3"/>
      <c r="O21" s="3"/>
      <c r="P21" s="3" t="s">
        <v>14</v>
      </c>
      <c r="Q21" s="3" t="s">
        <v>16</v>
      </c>
      <c r="R21" s="3" t="s">
        <v>19</v>
      </c>
      <c r="S21" s="3" t="s">
        <v>20</v>
      </c>
      <c r="T21" s="3" t="s">
        <v>21</v>
      </c>
      <c r="U21" s="3" t="s">
        <v>22</v>
      </c>
      <c r="V21" s="3" t="s">
        <v>27</v>
      </c>
      <c r="W21" s="3" t="s">
        <v>30</v>
      </c>
      <c r="X21" s="3" t="s">
        <v>31</v>
      </c>
      <c r="Y21" s="3" t="s">
        <v>34</v>
      </c>
      <c r="Z21" s="3" t="s">
        <v>36</v>
      </c>
      <c r="AA21" s="3" t="s">
        <v>37</v>
      </c>
      <c r="AB21" s="3"/>
      <c r="AC21" s="3"/>
      <c r="AD21" s="3"/>
      <c r="AE21" s="3"/>
      <c r="AF21" s="2"/>
      <c r="AG21" s="18">
        <f>J21/$J$31*100</f>
        <v>106.86126917350674</v>
      </c>
    </row>
    <row r="22" spans="1:33" ht="12" customHeight="1">
      <c r="A22" s="17" t="s">
        <v>38</v>
      </c>
      <c r="B22" s="14">
        <v>8.2</v>
      </c>
      <c r="C22" s="13"/>
      <c r="D22" s="18">
        <v>9.878641666666669</v>
      </c>
      <c r="E22" s="19">
        <v>31</v>
      </c>
      <c r="F22" s="13"/>
      <c r="G22" s="18">
        <v>13.980015828165175</v>
      </c>
      <c r="H22" s="19">
        <v>28</v>
      </c>
      <c r="I22" s="13"/>
      <c r="J22" s="18">
        <v>11.92932874741592</v>
      </c>
      <c r="K22" s="19">
        <v>31</v>
      </c>
      <c r="L22" s="2"/>
      <c r="M22" s="3"/>
      <c r="N22" s="3"/>
      <c r="O22" s="3"/>
      <c r="P22" s="3" t="s">
        <v>14</v>
      </c>
      <c r="Q22" s="3" t="s">
        <v>16</v>
      </c>
      <c r="R22" s="3" t="s">
        <v>19</v>
      </c>
      <c r="S22" s="3" t="s">
        <v>20</v>
      </c>
      <c r="T22" s="3" t="s">
        <v>21</v>
      </c>
      <c r="U22" s="3" t="s">
        <v>22</v>
      </c>
      <c r="V22" s="3" t="s">
        <v>27</v>
      </c>
      <c r="W22" s="3" t="s">
        <v>30</v>
      </c>
      <c r="X22" s="3" t="s">
        <v>31</v>
      </c>
      <c r="Y22" s="3" t="s">
        <v>34</v>
      </c>
      <c r="Z22" s="3" t="s">
        <v>36</v>
      </c>
      <c r="AA22" s="3" t="s">
        <v>37</v>
      </c>
      <c r="AB22" s="3"/>
      <c r="AC22" s="3"/>
      <c r="AD22" s="3"/>
      <c r="AE22" s="3"/>
      <c r="AF22" s="2"/>
      <c r="AG22" s="18">
        <f>J22/$J$31*100</f>
        <v>106.64136314820492</v>
      </c>
    </row>
    <row r="23" spans="1:33" ht="12" customHeight="1">
      <c r="A23" s="17" t="s">
        <v>39</v>
      </c>
      <c r="B23" s="14">
        <v>8</v>
      </c>
      <c r="C23" s="13"/>
      <c r="D23" s="18">
        <v>9.695125</v>
      </c>
      <c r="E23" s="19">
        <v>39</v>
      </c>
      <c r="F23" s="13"/>
      <c r="G23" s="18">
        <v>14.016760245854154</v>
      </c>
      <c r="H23" s="19">
        <v>27</v>
      </c>
      <c r="I23" s="13"/>
      <c r="J23" s="18">
        <v>11.855942622927078</v>
      </c>
      <c r="K23" s="19">
        <v>32</v>
      </c>
      <c r="L23" s="2"/>
      <c r="M23" s="3"/>
      <c r="N23" s="3"/>
      <c r="O23" s="3"/>
      <c r="P23" s="3"/>
      <c r="Q23" s="3" t="s">
        <v>16</v>
      </c>
      <c r="R23" s="3" t="s">
        <v>19</v>
      </c>
      <c r="S23" s="3" t="s">
        <v>20</v>
      </c>
      <c r="T23" s="3" t="s">
        <v>21</v>
      </c>
      <c r="U23" s="3" t="s">
        <v>22</v>
      </c>
      <c r="V23" s="3" t="s">
        <v>27</v>
      </c>
      <c r="W23" s="3" t="s">
        <v>30</v>
      </c>
      <c r="X23" s="3" t="s">
        <v>31</v>
      </c>
      <c r="Y23" s="3" t="s">
        <v>34</v>
      </c>
      <c r="Z23" s="3" t="s">
        <v>36</v>
      </c>
      <c r="AA23" s="3" t="s">
        <v>37</v>
      </c>
      <c r="AB23" s="3" t="s">
        <v>40</v>
      </c>
      <c r="AC23" s="3"/>
      <c r="AD23" s="3"/>
      <c r="AE23" s="3"/>
      <c r="AF23" s="2"/>
      <c r="AG23" s="18">
        <f>J23/$J$31*100</f>
        <v>105.98533324766677</v>
      </c>
    </row>
    <row r="24" spans="1:33" ht="12" customHeight="1">
      <c r="A24" s="17" t="s">
        <v>41</v>
      </c>
      <c r="B24" s="14">
        <v>7.4</v>
      </c>
      <c r="C24" s="13"/>
      <c r="D24" s="18">
        <v>10.092408333333333</v>
      </c>
      <c r="E24" s="19">
        <v>20</v>
      </c>
      <c r="F24" s="13"/>
      <c r="G24" s="18">
        <v>13.477794796576179</v>
      </c>
      <c r="H24" s="19">
        <v>37</v>
      </c>
      <c r="I24" s="13"/>
      <c r="J24" s="18">
        <v>11.785101564954756</v>
      </c>
      <c r="K24" s="19">
        <v>33</v>
      </c>
      <c r="L24" s="2"/>
      <c r="M24" s="3"/>
      <c r="N24" s="3"/>
      <c r="O24" s="3"/>
      <c r="P24" s="3"/>
      <c r="Q24" s="3"/>
      <c r="R24" s="3" t="s">
        <v>19</v>
      </c>
      <c r="S24" s="3" t="s">
        <v>20</v>
      </c>
      <c r="T24" s="3" t="s">
        <v>21</v>
      </c>
      <c r="U24" s="3" t="s">
        <v>22</v>
      </c>
      <c r="V24" s="3" t="s">
        <v>27</v>
      </c>
      <c r="W24" s="3" t="s">
        <v>30</v>
      </c>
      <c r="X24" s="3" t="s">
        <v>31</v>
      </c>
      <c r="Y24" s="3" t="s">
        <v>34</v>
      </c>
      <c r="Z24" s="3" t="s">
        <v>36</v>
      </c>
      <c r="AA24" s="3" t="s">
        <v>37</v>
      </c>
      <c r="AB24" s="3" t="s">
        <v>40</v>
      </c>
      <c r="AC24" s="3"/>
      <c r="AD24" s="3"/>
      <c r="AE24" s="3"/>
      <c r="AF24" s="2"/>
      <c r="AG24" s="18">
        <f>J24/$J$31*100</f>
        <v>105.35205478338892</v>
      </c>
    </row>
    <row r="25" spans="1:33" ht="12" customHeight="1">
      <c r="A25" s="17" t="s">
        <v>42</v>
      </c>
      <c r="B25" s="14">
        <v>7.8</v>
      </c>
      <c r="C25" s="13"/>
      <c r="D25" s="18">
        <v>9.672135</v>
      </c>
      <c r="E25" s="19">
        <v>40</v>
      </c>
      <c r="F25" s="13"/>
      <c r="G25" s="18">
        <v>13.891583042033256</v>
      </c>
      <c r="H25" s="19">
        <v>30</v>
      </c>
      <c r="I25" s="13"/>
      <c r="J25" s="18">
        <v>11.78185902101663</v>
      </c>
      <c r="K25" s="19">
        <v>34</v>
      </c>
      <c r="L25" s="2"/>
      <c r="M25" s="3"/>
      <c r="N25" s="3"/>
      <c r="O25" s="3"/>
      <c r="P25" s="3"/>
      <c r="Q25" s="3"/>
      <c r="R25" s="3" t="s">
        <v>19</v>
      </c>
      <c r="S25" s="3" t="s">
        <v>20</v>
      </c>
      <c r="T25" s="3" t="s">
        <v>21</v>
      </c>
      <c r="U25" s="3" t="s">
        <v>22</v>
      </c>
      <c r="V25" s="3" t="s">
        <v>27</v>
      </c>
      <c r="W25" s="3" t="s">
        <v>30</v>
      </c>
      <c r="X25" s="3" t="s">
        <v>31</v>
      </c>
      <c r="Y25" s="3" t="s">
        <v>34</v>
      </c>
      <c r="Z25" s="3" t="s">
        <v>36</v>
      </c>
      <c r="AA25" s="3" t="s">
        <v>37</v>
      </c>
      <c r="AB25" s="3" t="s">
        <v>40</v>
      </c>
      <c r="AC25" s="3"/>
      <c r="AD25" s="3"/>
      <c r="AE25" s="3"/>
      <c r="AF25" s="2"/>
      <c r="AG25" s="18">
        <f>J25/$J$31*100</f>
        <v>105.3230682986544</v>
      </c>
    </row>
    <row r="26" spans="1:33" ht="12" customHeight="1">
      <c r="A26" s="17" t="s">
        <v>43</v>
      </c>
      <c r="B26" s="14">
        <v>8.5</v>
      </c>
      <c r="C26" s="13"/>
      <c r="D26" s="18">
        <v>9.989558333333335</v>
      </c>
      <c r="E26" s="19">
        <v>27</v>
      </c>
      <c r="F26" s="13"/>
      <c r="G26" s="18">
        <v>13.545653488817324</v>
      </c>
      <c r="H26" s="19">
        <v>35</v>
      </c>
      <c r="I26" s="13"/>
      <c r="J26" s="18">
        <v>11.767605911075329</v>
      </c>
      <c r="K26" s="19">
        <v>36</v>
      </c>
      <c r="L26" s="2"/>
      <c r="M26" s="3"/>
      <c r="N26" s="3"/>
      <c r="O26" s="3"/>
      <c r="P26" s="3"/>
      <c r="Q26" s="3"/>
      <c r="R26" s="3" t="s">
        <v>19</v>
      </c>
      <c r="S26" s="3" t="s">
        <v>20</v>
      </c>
      <c r="T26" s="3" t="s">
        <v>21</v>
      </c>
      <c r="U26" s="3" t="s">
        <v>22</v>
      </c>
      <c r="V26" s="3" t="s">
        <v>27</v>
      </c>
      <c r="W26" s="3" t="s">
        <v>30</v>
      </c>
      <c r="X26" s="3" t="s">
        <v>31</v>
      </c>
      <c r="Y26" s="3" t="s">
        <v>34</v>
      </c>
      <c r="Z26" s="3" t="s">
        <v>36</v>
      </c>
      <c r="AA26" s="3" t="s">
        <v>37</v>
      </c>
      <c r="AB26" s="3" t="s">
        <v>40</v>
      </c>
      <c r="AC26" s="3"/>
      <c r="AD26" s="3"/>
      <c r="AE26" s="3"/>
      <c r="AF26" s="2"/>
      <c r="AG26" s="18">
        <f>J26/$J$31*100</f>
        <v>105.19565366322735</v>
      </c>
    </row>
    <row r="27" spans="1:33" ht="12" customHeight="1">
      <c r="A27" s="17" t="s">
        <v>44</v>
      </c>
      <c r="B27" s="14">
        <v>9</v>
      </c>
      <c r="C27" s="13"/>
      <c r="D27" s="18">
        <v>9.622525000000001</v>
      </c>
      <c r="E27" s="19">
        <v>41</v>
      </c>
      <c r="F27" s="13"/>
      <c r="G27" s="18">
        <v>13.785230129942954</v>
      </c>
      <c r="H27" s="19">
        <v>33</v>
      </c>
      <c r="I27" s="13"/>
      <c r="J27" s="18">
        <v>11.703877564971478</v>
      </c>
      <c r="K27" s="19">
        <v>39</v>
      </c>
      <c r="L27" s="2"/>
      <c r="M27" s="3"/>
      <c r="N27" s="3"/>
      <c r="O27" s="3"/>
      <c r="P27" s="3"/>
      <c r="Q27" s="3"/>
      <c r="R27" s="3"/>
      <c r="S27" s="3" t="s">
        <v>20</v>
      </c>
      <c r="T27" s="3" t="s">
        <v>21</v>
      </c>
      <c r="U27" s="3" t="s">
        <v>22</v>
      </c>
      <c r="V27" s="3" t="s">
        <v>27</v>
      </c>
      <c r="W27" s="3" t="s">
        <v>30</v>
      </c>
      <c r="X27" s="3" t="s">
        <v>31</v>
      </c>
      <c r="Y27" s="3" t="s">
        <v>34</v>
      </c>
      <c r="Z27" s="3" t="s">
        <v>36</v>
      </c>
      <c r="AA27" s="3" t="s">
        <v>37</v>
      </c>
      <c r="AB27" s="3" t="s">
        <v>40</v>
      </c>
      <c r="AC27" s="3"/>
      <c r="AD27" s="3"/>
      <c r="AE27" s="3"/>
      <c r="AF27" s="2"/>
      <c r="AG27" s="18">
        <f>J27/$J$31*100</f>
        <v>104.62595876726202</v>
      </c>
    </row>
    <row r="28" spans="1:33" ht="12" customHeight="1">
      <c r="A28" s="17" t="s">
        <v>45</v>
      </c>
      <c r="B28" s="14">
        <v>6.4</v>
      </c>
      <c r="C28" s="13"/>
      <c r="D28" s="18">
        <v>10.077283333333334</v>
      </c>
      <c r="E28" s="19">
        <v>21</v>
      </c>
      <c r="F28" s="13"/>
      <c r="G28" s="18">
        <v>13.176800568374155</v>
      </c>
      <c r="H28" s="19">
        <v>41</v>
      </c>
      <c r="I28" s="13"/>
      <c r="J28" s="18">
        <v>11.627041950853744</v>
      </c>
      <c r="K28" s="19">
        <v>40</v>
      </c>
      <c r="L28" s="2"/>
      <c r="M28" s="3"/>
      <c r="N28" s="3"/>
      <c r="O28" s="3"/>
      <c r="P28" s="3"/>
      <c r="Q28" s="3"/>
      <c r="R28" s="3"/>
      <c r="S28" s="3"/>
      <c r="T28" s="3" t="s">
        <v>21</v>
      </c>
      <c r="U28" s="3" t="s">
        <v>22</v>
      </c>
      <c r="V28" s="3" t="s">
        <v>27</v>
      </c>
      <c r="W28" s="3" t="s">
        <v>30</v>
      </c>
      <c r="X28" s="3" t="s">
        <v>31</v>
      </c>
      <c r="Y28" s="3" t="s">
        <v>34</v>
      </c>
      <c r="Z28" s="3" t="s">
        <v>36</v>
      </c>
      <c r="AA28" s="3" t="s">
        <v>37</v>
      </c>
      <c r="AB28" s="3" t="s">
        <v>40</v>
      </c>
      <c r="AC28" s="3" t="s">
        <v>46</v>
      </c>
      <c r="AD28" s="3"/>
      <c r="AE28" s="3"/>
      <c r="AF28" s="2"/>
      <c r="AG28" s="18">
        <f>J28/$J$31*100</f>
        <v>103.93909240609989</v>
      </c>
    </row>
    <row r="29" spans="1:33" ht="12" customHeight="1">
      <c r="A29" s="17" t="s">
        <v>47</v>
      </c>
      <c r="B29" s="14">
        <v>7</v>
      </c>
      <c r="C29" s="13"/>
      <c r="D29" s="18">
        <v>9.779825</v>
      </c>
      <c r="E29" s="19">
        <v>36</v>
      </c>
      <c r="F29" s="13"/>
      <c r="G29" s="18">
        <v>12.987912354292288</v>
      </c>
      <c r="H29" s="19">
        <v>44</v>
      </c>
      <c r="I29" s="13"/>
      <c r="J29" s="18">
        <v>11.383868677146145</v>
      </c>
      <c r="K29" s="19">
        <v>42</v>
      </c>
      <c r="L29" s="2"/>
      <c r="M29" s="3"/>
      <c r="N29" s="3"/>
      <c r="O29" s="3"/>
      <c r="P29" s="3"/>
      <c r="Q29" s="3"/>
      <c r="R29" s="3"/>
      <c r="S29" s="3"/>
      <c r="T29" s="3"/>
      <c r="U29" s="3"/>
      <c r="V29" s="3" t="s">
        <v>27</v>
      </c>
      <c r="W29" s="3" t="s">
        <v>30</v>
      </c>
      <c r="X29" s="3" t="s">
        <v>31</v>
      </c>
      <c r="Y29" s="3" t="s">
        <v>34</v>
      </c>
      <c r="Z29" s="3" t="s">
        <v>36</v>
      </c>
      <c r="AA29" s="3" t="s">
        <v>37</v>
      </c>
      <c r="AB29" s="3" t="s">
        <v>40</v>
      </c>
      <c r="AC29" s="3" t="s">
        <v>46</v>
      </c>
      <c r="AD29" s="3" t="s">
        <v>48</v>
      </c>
      <c r="AE29" s="3"/>
      <c r="AF29" s="2"/>
      <c r="AG29" s="18">
        <f>J29/$J$31*100</f>
        <v>101.76526268454013</v>
      </c>
    </row>
    <row r="30" spans="1:33" ht="12" customHeight="1">
      <c r="A30" s="17" t="s">
        <v>49</v>
      </c>
      <c r="B30" s="14">
        <v>7</v>
      </c>
      <c r="C30" s="13"/>
      <c r="D30" s="18">
        <v>9.429933333333333</v>
      </c>
      <c r="E30" s="19">
        <v>45</v>
      </c>
      <c r="F30" s="13"/>
      <c r="G30" s="18">
        <v>13.331066144572471</v>
      </c>
      <c r="H30" s="19">
        <v>39</v>
      </c>
      <c r="I30" s="13"/>
      <c r="J30" s="18">
        <v>11.380499738952903</v>
      </c>
      <c r="K30" s="19">
        <v>43</v>
      </c>
      <c r="L30" s="2"/>
      <c r="M30" s="3"/>
      <c r="N30" s="3"/>
      <c r="O30" s="3"/>
      <c r="P30" s="3"/>
      <c r="Q30" s="3"/>
      <c r="R30" s="3"/>
      <c r="S30" s="3"/>
      <c r="T30" s="3"/>
      <c r="U30" s="3"/>
      <c r="V30" s="3" t="s">
        <v>27</v>
      </c>
      <c r="W30" s="3" t="s">
        <v>30</v>
      </c>
      <c r="X30" s="3" t="s">
        <v>31</v>
      </c>
      <c r="Y30" s="3" t="s">
        <v>34</v>
      </c>
      <c r="Z30" s="3" t="s">
        <v>36</v>
      </c>
      <c r="AA30" s="3" t="s">
        <v>37</v>
      </c>
      <c r="AB30" s="3" t="s">
        <v>40</v>
      </c>
      <c r="AC30" s="3" t="s">
        <v>46</v>
      </c>
      <c r="AD30" s="3" t="s">
        <v>48</v>
      </c>
      <c r="AE30" s="3"/>
      <c r="AF30" s="2"/>
      <c r="AG30" s="18">
        <f>J30/$J$31*100</f>
        <v>101.73514630759249</v>
      </c>
    </row>
    <row r="31" spans="1:33" ht="12" customHeight="1">
      <c r="A31" s="17" t="s">
        <v>3</v>
      </c>
      <c r="B31" s="14">
        <v>9</v>
      </c>
      <c r="C31" s="13"/>
      <c r="D31" s="18">
        <v>9.5711</v>
      </c>
      <c r="E31" s="19">
        <v>44</v>
      </c>
      <c r="F31" s="13"/>
      <c r="G31" s="18">
        <v>12.801698687573275</v>
      </c>
      <c r="H31" s="19">
        <v>50</v>
      </c>
      <c r="I31" s="13"/>
      <c r="J31" s="18">
        <v>11.186399343786638</v>
      </c>
      <c r="K31" s="19">
        <v>45</v>
      </c>
      <c r="L31" s="2"/>
      <c r="M31" s="3"/>
      <c r="N31" s="3"/>
      <c r="O31" s="3"/>
      <c r="P31" s="3"/>
      <c r="Q31" s="3"/>
      <c r="R31" s="3"/>
      <c r="S31" s="3"/>
      <c r="T31" s="3"/>
      <c r="U31" s="3"/>
      <c r="V31" s="3"/>
      <c r="W31" s="3" t="s">
        <v>30</v>
      </c>
      <c r="X31" s="3" t="s">
        <v>31</v>
      </c>
      <c r="Y31" s="3" t="s">
        <v>34</v>
      </c>
      <c r="Z31" s="3" t="s">
        <v>36</v>
      </c>
      <c r="AA31" s="3" t="s">
        <v>37</v>
      </c>
      <c r="AB31" s="3" t="s">
        <v>40</v>
      </c>
      <c r="AC31" s="3" t="s">
        <v>46</v>
      </c>
      <c r="AD31" s="3" t="s">
        <v>48</v>
      </c>
      <c r="AE31" s="3" t="s">
        <v>50</v>
      </c>
      <c r="AF31" s="2"/>
      <c r="AG31" s="18">
        <f>J31/$J$31*100</f>
        <v>100</v>
      </c>
    </row>
    <row r="32" spans="1:33" ht="12" customHeight="1">
      <c r="A32" s="17" t="s">
        <v>51</v>
      </c>
      <c r="B32" s="14">
        <v>9</v>
      </c>
      <c r="C32" s="13"/>
      <c r="D32" s="18">
        <v>9.576141666666667</v>
      </c>
      <c r="E32" s="19">
        <v>43</v>
      </c>
      <c r="F32" s="13"/>
      <c r="G32" s="18">
        <v>12.796239242800144</v>
      </c>
      <c r="H32" s="19">
        <v>51</v>
      </c>
      <c r="I32" s="13"/>
      <c r="J32" s="18">
        <v>11.186190454733405</v>
      </c>
      <c r="K32" s="19">
        <v>46</v>
      </c>
      <c r="L32" s="2"/>
      <c r="M32" s="3"/>
      <c r="N32" s="3"/>
      <c r="O32" s="3"/>
      <c r="P32" s="3"/>
      <c r="Q32" s="3"/>
      <c r="R32" s="3"/>
      <c r="S32" s="3"/>
      <c r="T32" s="3"/>
      <c r="U32" s="3"/>
      <c r="V32" s="3"/>
      <c r="W32" s="3" t="s">
        <v>30</v>
      </c>
      <c r="X32" s="3" t="s">
        <v>31</v>
      </c>
      <c r="Y32" s="3" t="s">
        <v>34</v>
      </c>
      <c r="Z32" s="3" t="s">
        <v>36</v>
      </c>
      <c r="AA32" s="3" t="s">
        <v>37</v>
      </c>
      <c r="AB32" s="3" t="s">
        <v>40</v>
      </c>
      <c r="AC32" s="3" t="s">
        <v>46</v>
      </c>
      <c r="AD32" s="3" t="s">
        <v>48</v>
      </c>
      <c r="AE32" s="3" t="s">
        <v>50</v>
      </c>
      <c r="AF32" s="2"/>
      <c r="AG32" s="18">
        <f>J32/$J$31*100</f>
        <v>99.99813265156362</v>
      </c>
    </row>
    <row r="33" spans="1:33" ht="12" customHeight="1">
      <c r="A33" s="17" t="s">
        <v>52</v>
      </c>
      <c r="B33" s="14">
        <v>10</v>
      </c>
      <c r="C33" s="13"/>
      <c r="D33" s="18">
        <v>9.375483333333333</v>
      </c>
      <c r="E33" s="19">
        <v>46</v>
      </c>
      <c r="F33" s="13"/>
      <c r="G33" s="18">
        <v>12.913791889869001</v>
      </c>
      <c r="H33" s="19">
        <v>47</v>
      </c>
      <c r="I33" s="13"/>
      <c r="J33" s="18">
        <v>11.144637611601167</v>
      </c>
      <c r="K33" s="19">
        <v>47</v>
      </c>
      <c r="L33" s="2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 t="s">
        <v>31</v>
      </c>
      <c r="Y33" s="3" t="s">
        <v>34</v>
      </c>
      <c r="Z33" s="3" t="s">
        <v>36</v>
      </c>
      <c r="AA33" s="3" t="s">
        <v>37</v>
      </c>
      <c r="AB33" s="3" t="s">
        <v>40</v>
      </c>
      <c r="AC33" s="3" t="s">
        <v>46</v>
      </c>
      <c r="AD33" s="3" t="s">
        <v>48</v>
      </c>
      <c r="AE33" s="3" t="s">
        <v>50</v>
      </c>
      <c r="AF33" s="2"/>
      <c r="AG33" s="18">
        <f>J33/$J$31*100</f>
        <v>99.62667404495382</v>
      </c>
    </row>
    <row r="34" spans="1:33" ht="12" customHeight="1">
      <c r="A34" s="17" t="s">
        <v>53</v>
      </c>
      <c r="B34" s="14">
        <v>8</v>
      </c>
      <c r="C34" s="13"/>
      <c r="D34" s="18">
        <v>9.245408333333334</v>
      </c>
      <c r="E34" s="19">
        <v>50</v>
      </c>
      <c r="F34" s="13"/>
      <c r="G34" s="18">
        <v>12.970841668553351</v>
      </c>
      <c r="H34" s="19">
        <v>45</v>
      </c>
      <c r="I34" s="13"/>
      <c r="J34" s="18">
        <v>11.108125000943343</v>
      </c>
      <c r="K34" s="19">
        <v>48</v>
      </c>
      <c r="L34" s="2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 t="s">
        <v>34</v>
      </c>
      <c r="Z34" s="3" t="s">
        <v>36</v>
      </c>
      <c r="AA34" s="3" t="s">
        <v>37</v>
      </c>
      <c r="AB34" s="3" t="s">
        <v>40</v>
      </c>
      <c r="AC34" s="3" t="s">
        <v>46</v>
      </c>
      <c r="AD34" s="3" t="s">
        <v>48</v>
      </c>
      <c r="AE34" s="3" t="s">
        <v>50</v>
      </c>
      <c r="AF34" s="2"/>
      <c r="AG34" s="18">
        <f>J34/$J$31*100</f>
        <v>99.3002722284649</v>
      </c>
    </row>
    <row r="35" spans="1:33" ht="12" customHeight="1">
      <c r="A35" s="17" t="s">
        <v>54</v>
      </c>
      <c r="B35" s="14">
        <v>8</v>
      </c>
      <c r="C35" s="13"/>
      <c r="D35" s="18">
        <v>9.215158333333333</v>
      </c>
      <c r="E35" s="19">
        <v>51</v>
      </c>
      <c r="F35" s="13"/>
      <c r="G35" s="18">
        <v>12.937304068266364</v>
      </c>
      <c r="H35" s="19">
        <v>46</v>
      </c>
      <c r="I35" s="13"/>
      <c r="J35" s="18">
        <v>11.07623120079985</v>
      </c>
      <c r="K35" s="19">
        <v>50</v>
      </c>
      <c r="L35" s="2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 t="s">
        <v>37</v>
      </c>
      <c r="AB35" s="3" t="s">
        <v>40</v>
      </c>
      <c r="AC35" s="3" t="s">
        <v>46</v>
      </c>
      <c r="AD35" s="3" t="s">
        <v>48</v>
      </c>
      <c r="AE35" s="3" t="s">
        <v>50</v>
      </c>
      <c r="AF35" s="2"/>
      <c r="AG35" s="18">
        <f>J35/$J$31*100</f>
        <v>99.01515993126081</v>
      </c>
    </row>
    <row r="36" spans="1:33" ht="12" customHeight="1">
      <c r="A36" s="17" t="s">
        <v>55</v>
      </c>
      <c r="B36" s="14">
        <v>7</v>
      </c>
      <c r="C36" s="13"/>
      <c r="D36" s="18">
        <v>9.263558333333332</v>
      </c>
      <c r="E36" s="19">
        <v>49</v>
      </c>
      <c r="F36" s="13"/>
      <c r="G36" s="18">
        <v>12.805172599801558</v>
      </c>
      <c r="H36" s="19">
        <v>49</v>
      </c>
      <c r="I36" s="13"/>
      <c r="J36" s="18">
        <v>11.034365466567445</v>
      </c>
      <c r="K36" s="19">
        <v>51</v>
      </c>
      <c r="L36" s="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 t="s">
        <v>40</v>
      </c>
      <c r="AC36" s="3" t="s">
        <v>46</v>
      </c>
      <c r="AD36" s="3" t="s">
        <v>48</v>
      </c>
      <c r="AE36" s="3" t="s">
        <v>50</v>
      </c>
      <c r="AF36" s="2"/>
      <c r="AG36" s="18">
        <f>J36/$J$31*100</f>
        <v>98.64090425751127</v>
      </c>
    </row>
    <row r="37" spans="1:33" ht="12" customHeight="1">
      <c r="A37" s="17" t="s">
        <v>56</v>
      </c>
      <c r="B37" s="14">
        <v>6</v>
      </c>
      <c r="C37" s="13"/>
      <c r="D37" s="18">
        <v>8.9903</v>
      </c>
      <c r="E37" s="19">
        <v>53</v>
      </c>
      <c r="F37" s="13"/>
      <c r="G37" s="18">
        <v>12.22029163042104</v>
      </c>
      <c r="H37" s="19">
        <v>53</v>
      </c>
      <c r="I37" s="13"/>
      <c r="J37" s="18">
        <v>10.605295815210521</v>
      </c>
      <c r="K37" s="19">
        <v>53</v>
      </c>
      <c r="L37" s="2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 t="s">
        <v>48</v>
      </c>
      <c r="AE37" s="3" t="s">
        <v>50</v>
      </c>
      <c r="AF37" s="2"/>
      <c r="AG37" s="18">
        <f>J37/$J$31*100</f>
        <v>94.80526744381888</v>
      </c>
    </row>
    <row r="38" spans="1:33" ht="12" customHeight="1">
      <c r="A38" s="17" t="s">
        <v>57</v>
      </c>
      <c r="B38" s="14">
        <v>6.1</v>
      </c>
      <c r="C38" s="13"/>
      <c r="D38" s="18">
        <v>9.361366666666665</v>
      </c>
      <c r="E38" s="19">
        <v>47</v>
      </c>
      <c r="F38" s="13"/>
      <c r="G38" s="18">
        <v>11.480912661660232</v>
      </c>
      <c r="H38" s="19">
        <v>54</v>
      </c>
      <c r="I38" s="13"/>
      <c r="J38" s="18">
        <v>10.421139664163448</v>
      </c>
      <c r="K38" s="19">
        <v>54</v>
      </c>
      <c r="L38" s="2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 t="s">
        <v>50</v>
      </c>
      <c r="AF38" s="2"/>
      <c r="AG38" s="18">
        <f>J38/$J$31*100</f>
        <v>93.1590169803097</v>
      </c>
    </row>
    <row r="39" spans="1:33" ht="12" customHeight="1">
      <c r="A39" s="17"/>
      <c r="B39" s="14"/>
      <c r="C39" s="13"/>
      <c r="D39" s="18"/>
      <c r="E39" s="19"/>
      <c r="F39" s="13"/>
      <c r="G39" s="18"/>
      <c r="H39" s="19"/>
      <c r="I39" s="13"/>
      <c r="J39" s="18"/>
      <c r="K39" s="19"/>
      <c r="L39" s="2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2"/>
      <c r="AG39" s="15"/>
    </row>
    <row r="40" spans="1:33" ht="12" customHeight="1">
      <c r="A40" s="1" t="s">
        <v>58</v>
      </c>
      <c r="B40" s="14"/>
      <c r="C40" s="13"/>
      <c r="D40" s="18"/>
      <c r="E40" s="19"/>
      <c r="F40" s="13"/>
      <c r="G40" s="18"/>
      <c r="H40" s="19"/>
      <c r="I40" s="13"/>
      <c r="J40" s="18"/>
      <c r="K40" s="19"/>
      <c r="L40" s="2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2"/>
      <c r="AG40" s="15"/>
    </row>
    <row r="41" spans="1:33" ht="12" customHeight="1">
      <c r="A41" s="17" t="s">
        <v>59</v>
      </c>
      <c r="B41" s="14">
        <v>8</v>
      </c>
      <c r="C41" s="13"/>
      <c r="D41" s="18">
        <v>10.328358333333334</v>
      </c>
      <c r="E41" s="19">
        <v>12</v>
      </c>
      <c r="F41" s="13"/>
      <c r="G41" s="18">
        <v>15.386324011801236</v>
      </c>
      <c r="H41" s="19">
        <v>2</v>
      </c>
      <c r="I41" s="13"/>
      <c r="J41" s="18">
        <v>12.857341172567285</v>
      </c>
      <c r="K41" s="19">
        <v>3</v>
      </c>
      <c r="L41" s="2"/>
      <c r="M41" s="3" t="s">
        <v>9</v>
      </c>
      <c r="N41" s="3" t="s">
        <v>11</v>
      </c>
      <c r="O41" s="3" t="s">
        <v>13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2"/>
      <c r="AG41" s="18">
        <f aca="true" t="shared" si="0" ref="AG41:AG61">J41/$J$31*100</f>
        <v>114.93726245084173</v>
      </c>
    </row>
    <row r="42" spans="1:33" ht="12" customHeight="1">
      <c r="A42" s="17" t="s">
        <v>60</v>
      </c>
      <c r="B42" s="14">
        <v>9</v>
      </c>
      <c r="C42" s="13"/>
      <c r="D42" s="18">
        <v>10.256766666666667</v>
      </c>
      <c r="E42" s="19">
        <v>15</v>
      </c>
      <c r="F42" s="13"/>
      <c r="G42" s="18">
        <v>14.970315645460943</v>
      </c>
      <c r="H42" s="19">
        <v>6</v>
      </c>
      <c r="I42" s="13"/>
      <c r="J42" s="18">
        <v>12.613541156063803</v>
      </c>
      <c r="K42" s="19">
        <v>7</v>
      </c>
      <c r="L42" s="2"/>
      <c r="M42" s="3" t="s">
        <v>9</v>
      </c>
      <c r="N42" s="3" t="s">
        <v>11</v>
      </c>
      <c r="O42" s="3" t="s">
        <v>13</v>
      </c>
      <c r="P42" s="3" t="s">
        <v>14</v>
      </c>
      <c r="Q42" s="3" t="s">
        <v>16</v>
      </c>
      <c r="R42" s="3" t="s">
        <v>19</v>
      </c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2"/>
      <c r="AG42" s="18">
        <f t="shared" si="0"/>
        <v>112.7578300078287</v>
      </c>
    </row>
    <row r="43" spans="1:33" ht="12" customHeight="1">
      <c r="A43" s="17" t="s">
        <v>61</v>
      </c>
      <c r="B43" s="14" t="s">
        <v>62</v>
      </c>
      <c r="C43" s="13"/>
      <c r="D43" s="18">
        <v>10.681275000000001</v>
      </c>
      <c r="E43" s="19">
        <v>5</v>
      </c>
      <c r="F43" s="13"/>
      <c r="G43" s="18">
        <v>14.36332717065538</v>
      </c>
      <c r="H43" s="19">
        <v>15</v>
      </c>
      <c r="I43" s="13"/>
      <c r="J43" s="18">
        <v>12.52230108532769</v>
      </c>
      <c r="K43" s="19">
        <v>8</v>
      </c>
      <c r="L43" s="2"/>
      <c r="M43" s="3" t="s">
        <v>9</v>
      </c>
      <c r="N43" s="3" t="s">
        <v>11</v>
      </c>
      <c r="O43" s="3" t="s">
        <v>13</v>
      </c>
      <c r="P43" s="3" t="s">
        <v>14</v>
      </c>
      <c r="Q43" s="3" t="s">
        <v>16</v>
      </c>
      <c r="R43" s="3" t="s">
        <v>19</v>
      </c>
      <c r="S43" s="3" t="s">
        <v>20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2"/>
      <c r="AG43" s="18">
        <f t="shared" si="0"/>
        <v>111.94219605867248</v>
      </c>
    </row>
    <row r="44" spans="1:33" ht="12" customHeight="1">
      <c r="A44" s="17" t="s">
        <v>63</v>
      </c>
      <c r="B44" s="14">
        <v>8</v>
      </c>
      <c r="C44" s="13"/>
      <c r="D44" s="18">
        <v>10.926300000000001</v>
      </c>
      <c r="E44" s="19">
        <v>3</v>
      </c>
      <c r="F44" s="13"/>
      <c r="G44" s="18">
        <v>14.06693444558929</v>
      </c>
      <c r="H44" s="19">
        <v>24</v>
      </c>
      <c r="I44" s="13"/>
      <c r="J44" s="18">
        <v>12.496617222794645</v>
      </c>
      <c r="K44" s="19">
        <v>9</v>
      </c>
      <c r="L44" s="2"/>
      <c r="M44" s="3" t="s">
        <v>9</v>
      </c>
      <c r="N44" s="3" t="s">
        <v>11</v>
      </c>
      <c r="O44" s="3" t="s">
        <v>13</v>
      </c>
      <c r="P44" s="3" t="s">
        <v>14</v>
      </c>
      <c r="Q44" s="3" t="s">
        <v>16</v>
      </c>
      <c r="R44" s="3" t="s">
        <v>19</v>
      </c>
      <c r="S44" s="3" t="s">
        <v>20</v>
      </c>
      <c r="T44" s="3" t="s">
        <v>21</v>
      </c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2"/>
      <c r="AG44" s="18">
        <f t="shared" si="0"/>
        <v>111.71259704523023</v>
      </c>
    </row>
    <row r="45" spans="1:33" ht="12" customHeight="1">
      <c r="A45" s="17" t="s">
        <v>64</v>
      </c>
      <c r="B45" s="14">
        <v>10</v>
      </c>
      <c r="C45" s="13"/>
      <c r="D45" s="18">
        <v>10.351550000000001</v>
      </c>
      <c r="E45" s="19">
        <v>11</v>
      </c>
      <c r="F45" s="13"/>
      <c r="G45" s="18">
        <v>14.570206748237752</v>
      </c>
      <c r="H45" s="19">
        <v>14</v>
      </c>
      <c r="I45" s="13"/>
      <c r="J45" s="18">
        <v>12.460878374118877</v>
      </c>
      <c r="K45" s="19">
        <v>10</v>
      </c>
      <c r="L45" s="2"/>
      <c r="M45" s="3" t="s">
        <v>9</v>
      </c>
      <c r="N45" s="3" t="s">
        <v>11</v>
      </c>
      <c r="O45" s="3" t="s">
        <v>13</v>
      </c>
      <c r="P45" s="3" t="s">
        <v>14</v>
      </c>
      <c r="Q45" s="3" t="s">
        <v>16</v>
      </c>
      <c r="R45" s="3" t="s">
        <v>19</v>
      </c>
      <c r="S45" s="3" t="s">
        <v>20</v>
      </c>
      <c r="T45" s="3" t="s">
        <v>21</v>
      </c>
      <c r="U45" s="3" t="s">
        <v>22</v>
      </c>
      <c r="V45" s="3"/>
      <c r="W45" s="3"/>
      <c r="X45" s="3"/>
      <c r="Y45" s="3"/>
      <c r="Z45" s="3"/>
      <c r="AA45" s="3"/>
      <c r="AB45" s="3"/>
      <c r="AC45" s="3"/>
      <c r="AD45" s="3"/>
      <c r="AE45" s="3"/>
      <c r="AF45" s="2"/>
      <c r="AG45" s="18">
        <f t="shared" si="0"/>
        <v>111.39311221747268</v>
      </c>
    </row>
    <row r="46" spans="1:33" ht="12" customHeight="1">
      <c r="A46" s="17" t="s">
        <v>65</v>
      </c>
      <c r="B46" s="14">
        <v>8</v>
      </c>
      <c r="C46" s="13"/>
      <c r="D46" s="18">
        <v>10.132741666666666</v>
      </c>
      <c r="E46" s="19">
        <v>18</v>
      </c>
      <c r="F46" s="13"/>
      <c r="G46" s="18">
        <v>14.66030104933082</v>
      </c>
      <c r="H46" s="19">
        <v>11</v>
      </c>
      <c r="I46" s="13"/>
      <c r="J46" s="18">
        <v>12.396521357998743</v>
      </c>
      <c r="K46" s="19">
        <v>13</v>
      </c>
      <c r="L46" s="2"/>
      <c r="M46" s="3" t="s">
        <v>9</v>
      </c>
      <c r="N46" s="3" t="s">
        <v>11</v>
      </c>
      <c r="O46" s="3" t="s">
        <v>13</v>
      </c>
      <c r="P46" s="3" t="s">
        <v>14</v>
      </c>
      <c r="Q46" s="3" t="s">
        <v>16</v>
      </c>
      <c r="R46" s="3" t="s">
        <v>19</v>
      </c>
      <c r="S46" s="3" t="s">
        <v>20</v>
      </c>
      <c r="T46" s="3" t="s">
        <v>21</v>
      </c>
      <c r="U46" s="3" t="s">
        <v>22</v>
      </c>
      <c r="V46" s="3"/>
      <c r="W46" s="3"/>
      <c r="X46" s="3"/>
      <c r="Y46" s="3"/>
      <c r="Z46" s="3"/>
      <c r="AA46" s="3"/>
      <c r="AB46" s="3"/>
      <c r="AC46" s="3"/>
      <c r="AD46" s="3"/>
      <c r="AE46" s="3"/>
      <c r="AF46" s="2"/>
      <c r="AG46" s="18">
        <f t="shared" si="0"/>
        <v>110.81779737180806</v>
      </c>
    </row>
    <row r="47" spans="1:33" ht="12" customHeight="1">
      <c r="A47" s="17" t="s">
        <v>66</v>
      </c>
      <c r="B47" s="14">
        <v>7</v>
      </c>
      <c r="C47" s="13"/>
      <c r="D47" s="18">
        <v>10.001658333333335</v>
      </c>
      <c r="E47" s="19">
        <v>26</v>
      </c>
      <c r="F47" s="13"/>
      <c r="G47" s="18">
        <v>14.7870131078291</v>
      </c>
      <c r="H47" s="19">
        <v>9</v>
      </c>
      <c r="I47" s="13"/>
      <c r="J47" s="18">
        <v>12.394335720581218</v>
      </c>
      <c r="K47" s="19">
        <v>14</v>
      </c>
      <c r="L47" s="2"/>
      <c r="M47" s="3" t="s">
        <v>9</v>
      </c>
      <c r="N47" s="3" t="s">
        <v>11</v>
      </c>
      <c r="O47" s="3" t="s">
        <v>13</v>
      </c>
      <c r="P47" s="3" t="s">
        <v>14</v>
      </c>
      <c r="Q47" s="3" t="s">
        <v>16</v>
      </c>
      <c r="R47" s="3" t="s">
        <v>19</v>
      </c>
      <c r="S47" s="3" t="s">
        <v>20</v>
      </c>
      <c r="T47" s="3" t="s">
        <v>21</v>
      </c>
      <c r="U47" s="3" t="s">
        <v>22</v>
      </c>
      <c r="V47" s="3"/>
      <c r="W47" s="3"/>
      <c r="X47" s="3"/>
      <c r="Y47" s="3"/>
      <c r="Z47" s="3"/>
      <c r="AA47" s="3"/>
      <c r="AB47" s="3"/>
      <c r="AC47" s="3"/>
      <c r="AD47" s="3"/>
      <c r="AE47" s="3"/>
      <c r="AF47" s="2"/>
      <c r="AG47" s="18">
        <f t="shared" si="0"/>
        <v>110.79825902572944</v>
      </c>
    </row>
    <row r="48" spans="1:33" ht="12" customHeight="1">
      <c r="A48" s="17" t="s">
        <v>67</v>
      </c>
      <c r="B48" s="14">
        <v>8</v>
      </c>
      <c r="C48" s="13"/>
      <c r="D48" s="18">
        <v>10.175091666666667</v>
      </c>
      <c r="E48" s="19">
        <v>17</v>
      </c>
      <c r="F48" s="13"/>
      <c r="G48" s="18">
        <v>14.343881682442085</v>
      </c>
      <c r="H48" s="19">
        <v>16</v>
      </c>
      <c r="I48" s="13"/>
      <c r="J48" s="18">
        <v>12.259486674554376</v>
      </c>
      <c r="K48" s="19">
        <v>17</v>
      </c>
      <c r="L48" s="2"/>
      <c r="M48" s="3"/>
      <c r="N48" s="3" t="s">
        <v>11</v>
      </c>
      <c r="O48" s="3" t="s">
        <v>13</v>
      </c>
      <c r="P48" s="3" t="s">
        <v>14</v>
      </c>
      <c r="Q48" s="3" t="s">
        <v>16</v>
      </c>
      <c r="R48" s="3" t="s">
        <v>19</v>
      </c>
      <c r="S48" s="3" t="s">
        <v>20</v>
      </c>
      <c r="T48" s="3" t="s">
        <v>21</v>
      </c>
      <c r="U48" s="3" t="s">
        <v>22</v>
      </c>
      <c r="V48" s="3" t="s">
        <v>27</v>
      </c>
      <c r="W48" s="3"/>
      <c r="X48" s="3"/>
      <c r="Y48" s="3"/>
      <c r="Z48" s="3"/>
      <c r="AA48" s="3"/>
      <c r="AB48" s="3"/>
      <c r="AC48" s="3"/>
      <c r="AD48" s="3"/>
      <c r="AE48" s="3"/>
      <c r="AF48" s="2"/>
      <c r="AG48" s="18">
        <f t="shared" si="0"/>
        <v>109.59278582669027</v>
      </c>
    </row>
    <row r="49" spans="1:33" ht="12" customHeight="1">
      <c r="A49" s="17" t="s">
        <v>68</v>
      </c>
      <c r="B49" s="14">
        <v>8</v>
      </c>
      <c r="C49" s="13"/>
      <c r="D49" s="18">
        <v>9.819553333333335</v>
      </c>
      <c r="E49" s="19">
        <v>35</v>
      </c>
      <c r="F49" s="13"/>
      <c r="G49" s="18">
        <v>14.633055212275625</v>
      </c>
      <c r="H49" s="19">
        <v>13</v>
      </c>
      <c r="I49" s="13"/>
      <c r="J49" s="18">
        <v>12.22630427280448</v>
      </c>
      <c r="K49" s="19">
        <v>19</v>
      </c>
      <c r="L49" s="2"/>
      <c r="M49" s="3"/>
      <c r="N49" s="3" t="s">
        <v>11</v>
      </c>
      <c r="O49" s="3" t="s">
        <v>13</v>
      </c>
      <c r="P49" s="3" t="s">
        <v>14</v>
      </c>
      <c r="Q49" s="3" t="s">
        <v>16</v>
      </c>
      <c r="R49" s="3" t="s">
        <v>19</v>
      </c>
      <c r="S49" s="3" t="s">
        <v>20</v>
      </c>
      <c r="T49" s="3" t="s">
        <v>21</v>
      </c>
      <c r="U49" s="3" t="s">
        <v>22</v>
      </c>
      <c r="V49" s="3" t="s">
        <v>27</v>
      </c>
      <c r="W49" s="3"/>
      <c r="X49" s="3"/>
      <c r="Y49" s="3"/>
      <c r="Z49" s="3"/>
      <c r="AA49" s="3"/>
      <c r="AB49" s="3"/>
      <c r="AC49" s="3"/>
      <c r="AD49" s="3"/>
      <c r="AE49" s="3"/>
      <c r="AF49" s="2"/>
      <c r="AG49" s="18">
        <f t="shared" si="0"/>
        <v>109.29615416953129</v>
      </c>
    </row>
    <row r="50" spans="1:33" ht="12" customHeight="1">
      <c r="A50" s="17" t="s">
        <v>69</v>
      </c>
      <c r="B50" s="14">
        <v>9</v>
      </c>
      <c r="C50" s="13"/>
      <c r="D50" s="18">
        <v>10.041991666666668</v>
      </c>
      <c r="E50" s="19">
        <v>23</v>
      </c>
      <c r="F50" s="13"/>
      <c r="G50" s="18">
        <v>14.340854764759937</v>
      </c>
      <c r="H50" s="19">
        <v>17</v>
      </c>
      <c r="I50" s="13"/>
      <c r="J50" s="18">
        <v>12.191423215713302</v>
      </c>
      <c r="K50" s="19">
        <v>20</v>
      </c>
      <c r="L50" s="2"/>
      <c r="M50" s="3"/>
      <c r="N50" s="3" t="s">
        <v>11</v>
      </c>
      <c r="O50" s="3" t="s">
        <v>13</v>
      </c>
      <c r="P50" s="3" t="s">
        <v>14</v>
      </c>
      <c r="Q50" s="3" t="s">
        <v>16</v>
      </c>
      <c r="R50" s="3" t="s">
        <v>19</v>
      </c>
      <c r="S50" s="3" t="s">
        <v>20</v>
      </c>
      <c r="T50" s="3" t="s">
        <v>21</v>
      </c>
      <c r="U50" s="3" t="s">
        <v>22</v>
      </c>
      <c r="V50" s="3" t="s">
        <v>27</v>
      </c>
      <c r="W50" s="3"/>
      <c r="X50" s="3"/>
      <c r="Y50" s="3"/>
      <c r="Z50" s="3"/>
      <c r="AA50" s="3"/>
      <c r="AB50" s="3"/>
      <c r="AC50" s="3"/>
      <c r="AD50" s="3"/>
      <c r="AE50" s="3"/>
      <c r="AF50" s="2"/>
      <c r="AG50" s="18">
        <f t="shared" si="0"/>
        <v>108.98433750700033</v>
      </c>
    </row>
    <row r="51" spans="1:33" ht="12" customHeight="1">
      <c r="A51" s="17" t="s">
        <v>70</v>
      </c>
      <c r="B51" s="14">
        <v>8</v>
      </c>
      <c r="C51" s="13"/>
      <c r="D51" s="18">
        <v>10.058125</v>
      </c>
      <c r="E51" s="19">
        <v>22</v>
      </c>
      <c r="F51" s="13"/>
      <c r="G51" s="18">
        <v>14.281403679843688</v>
      </c>
      <c r="H51" s="19">
        <v>18</v>
      </c>
      <c r="I51" s="13"/>
      <c r="J51" s="18">
        <v>12.169764339921844</v>
      </c>
      <c r="K51" s="19">
        <v>21</v>
      </c>
      <c r="L51" s="2"/>
      <c r="M51" s="3"/>
      <c r="N51" s="3" t="s">
        <v>11</v>
      </c>
      <c r="O51" s="3" t="s">
        <v>13</v>
      </c>
      <c r="P51" s="3" t="s">
        <v>14</v>
      </c>
      <c r="Q51" s="3" t="s">
        <v>16</v>
      </c>
      <c r="R51" s="3" t="s">
        <v>19</v>
      </c>
      <c r="S51" s="3" t="s">
        <v>20</v>
      </c>
      <c r="T51" s="3" t="s">
        <v>21</v>
      </c>
      <c r="U51" s="3" t="s">
        <v>22</v>
      </c>
      <c r="V51" s="3" t="s">
        <v>27</v>
      </c>
      <c r="W51" s="3"/>
      <c r="X51" s="3"/>
      <c r="Y51" s="3"/>
      <c r="Z51" s="3"/>
      <c r="AA51" s="3"/>
      <c r="AB51" s="3"/>
      <c r="AC51" s="3"/>
      <c r="AD51" s="3"/>
      <c r="AE51" s="3"/>
      <c r="AF51" s="2"/>
      <c r="AG51" s="18">
        <f t="shared" si="0"/>
        <v>108.79071956859296</v>
      </c>
    </row>
    <row r="52" spans="1:33" ht="12" customHeight="1">
      <c r="A52" s="17" t="s">
        <v>71</v>
      </c>
      <c r="B52" s="14">
        <v>8.3</v>
      </c>
      <c r="C52" s="13"/>
      <c r="D52" s="18">
        <v>10.651025</v>
      </c>
      <c r="E52" s="19">
        <v>7</v>
      </c>
      <c r="F52" s="13"/>
      <c r="G52" s="18">
        <v>13.28768201276062</v>
      </c>
      <c r="H52" s="19">
        <v>40</v>
      </c>
      <c r="I52" s="13"/>
      <c r="J52" s="18">
        <v>11.96935350638031</v>
      </c>
      <c r="K52" s="19">
        <v>27</v>
      </c>
      <c r="L52" s="2"/>
      <c r="M52" s="3"/>
      <c r="N52" s="3"/>
      <c r="O52" s="3"/>
      <c r="P52" s="3" t="s">
        <v>14</v>
      </c>
      <c r="Q52" s="3" t="s">
        <v>16</v>
      </c>
      <c r="R52" s="3" t="s">
        <v>19</v>
      </c>
      <c r="S52" s="3" t="s">
        <v>20</v>
      </c>
      <c r="T52" s="3" t="s">
        <v>21</v>
      </c>
      <c r="U52" s="3" t="s">
        <v>22</v>
      </c>
      <c r="V52" s="3" t="s">
        <v>27</v>
      </c>
      <c r="W52" s="3" t="s">
        <v>30</v>
      </c>
      <c r="X52" s="3" t="s">
        <v>31</v>
      </c>
      <c r="Y52" s="3" t="s">
        <v>34</v>
      </c>
      <c r="Z52" s="3" t="s">
        <v>36</v>
      </c>
      <c r="AA52" s="3"/>
      <c r="AB52" s="3"/>
      <c r="AC52" s="3"/>
      <c r="AD52" s="3"/>
      <c r="AE52" s="3"/>
      <c r="AF52" s="2"/>
      <c r="AG52" s="18">
        <f t="shared" si="0"/>
        <v>106.999161557991</v>
      </c>
    </row>
    <row r="53" spans="1:33" ht="12" customHeight="1">
      <c r="A53" s="17" t="s">
        <v>72</v>
      </c>
      <c r="B53" s="14">
        <v>9</v>
      </c>
      <c r="C53" s="13"/>
      <c r="D53" s="18">
        <v>9.272633333333333</v>
      </c>
      <c r="E53" s="19">
        <v>48</v>
      </c>
      <c r="F53" s="13"/>
      <c r="G53" s="18">
        <v>14.658177595286356</v>
      </c>
      <c r="H53" s="19">
        <v>12</v>
      </c>
      <c r="I53" s="13"/>
      <c r="J53" s="18">
        <v>11.965405464309846</v>
      </c>
      <c r="K53" s="19">
        <v>28</v>
      </c>
      <c r="L53" s="2"/>
      <c r="M53" s="3"/>
      <c r="N53" s="3"/>
      <c r="O53" s="3"/>
      <c r="P53" s="3" t="s">
        <v>14</v>
      </c>
      <c r="Q53" s="3" t="s">
        <v>16</v>
      </c>
      <c r="R53" s="3" t="s">
        <v>19</v>
      </c>
      <c r="S53" s="3" t="s">
        <v>20</v>
      </c>
      <c r="T53" s="3" t="s">
        <v>21</v>
      </c>
      <c r="U53" s="3" t="s">
        <v>22</v>
      </c>
      <c r="V53" s="3" t="s">
        <v>27</v>
      </c>
      <c r="W53" s="3" t="s">
        <v>30</v>
      </c>
      <c r="X53" s="3" t="s">
        <v>31</v>
      </c>
      <c r="Y53" s="3" t="s">
        <v>34</v>
      </c>
      <c r="Z53" s="3" t="s">
        <v>36</v>
      </c>
      <c r="AA53" s="3"/>
      <c r="AB53" s="3"/>
      <c r="AC53" s="3"/>
      <c r="AD53" s="3"/>
      <c r="AE53" s="3"/>
      <c r="AF53" s="2"/>
      <c r="AG53" s="18">
        <f t="shared" si="0"/>
        <v>106.96386832422445</v>
      </c>
    </row>
    <row r="54" spans="1:33" ht="12" customHeight="1">
      <c r="A54" s="17" t="s">
        <v>73</v>
      </c>
      <c r="B54" s="14">
        <v>8.7</v>
      </c>
      <c r="C54" s="13"/>
      <c r="D54" s="18">
        <v>10.285</v>
      </c>
      <c r="E54" s="19">
        <v>14</v>
      </c>
      <c r="F54" s="13"/>
      <c r="G54" s="18">
        <v>13.593574123867892</v>
      </c>
      <c r="H54" s="19">
        <v>34</v>
      </c>
      <c r="I54" s="13"/>
      <c r="J54" s="18">
        <v>11.939287061933946</v>
      </c>
      <c r="K54" s="19">
        <v>30</v>
      </c>
      <c r="L54" s="2"/>
      <c r="M54" s="3"/>
      <c r="N54" s="3"/>
      <c r="O54" s="3"/>
      <c r="P54" s="3" t="s">
        <v>14</v>
      </c>
      <c r="Q54" s="3" t="s">
        <v>16</v>
      </c>
      <c r="R54" s="3" t="s">
        <v>19</v>
      </c>
      <c r="S54" s="3" t="s">
        <v>20</v>
      </c>
      <c r="T54" s="3" t="s">
        <v>21</v>
      </c>
      <c r="U54" s="3" t="s">
        <v>22</v>
      </c>
      <c r="V54" s="3" t="s">
        <v>27</v>
      </c>
      <c r="W54" s="3" t="s">
        <v>30</v>
      </c>
      <c r="X54" s="3" t="s">
        <v>31</v>
      </c>
      <c r="Y54" s="3" t="s">
        <v>34</v>
      </c>
      <c r="Z54" s="3" t="s">
        <v>36</v>
      </c>
      <c r="AA54" s="3" t="s">
        <v>37</v>
      </c>
      <c r="AB54" s="3"/>
      <c r="AC54" s="3"/>
      <c r="AD54" s="3"/>
      <c r="AE54" s="3"/>
      <c r="AF54" s="2"/>
      <c r="AG54" s="18">
        <f t="shared" si="0"/>
        <v>106.73038477359107</v>
      </c>
    </row>
    <row r="55" spans="1:33" ht="12" customHeight="1">
      <c r="A55" s="17" t="s">
        <v>74</v>
      </c>
      <c r="B55" s="14">
        <v>8.6</v>
      </c>
      <c r="C55" s="13"/>
      <c r="D55" s="18">
        <v>10.48465</v>
      </c>
      <c r="E55" s="19">
        <v>9</v>
      </c>
      <c r="F55" s="13"/>
      <c r="G55" s="18">
        <v>13.072723008846593</v>
      </c>
      <c r="H55" s="19">
        <v>43</v>
      </c>
      <c r="I55" s="13"/>
      <c r="J55" s="18">
        <v>11.778686504423298</v>
      </c>
      <c r="K55" s="19">
        <v>35</v>
      </c>
      <c r="L55" s="2"/>
      <c r="M55" s="3"/>
      <c r="N55" s="3"/>
      <c r="O55" s="3"/>
      <c r="P55" s="3"/>
      <c r="Q55" s="3"/>
      <c r="R55" s="3" t="s">
        <v>19</v>
      </c>
      <c r="S55" s="3" t="s">
        <v>20</v>
      </c>
      <c r="T55" s="3" t="s">
        <v>21</v>
      </c>
      <c r="U55" s="3" t="s">
        <v>22</v>
      </c>
      <c r="V55" s="3" t="s">
        <v>27</v>
      </c>
      <c r="W55" s="3" t="s">
        <v>30</v>
      </c>
      <c r="X55" s="3" t="s">
        <v>31</v>
      </c>
      <c r="Y55" s="3" t="s">
        <v>34</v>
      </c>
      <c r="Z55" s="3" t="s">
        <v>36</v>
      </c>
      <c r="AA55" s="3" t="s">
        <v>37</v>
      </c>
      <c r="AB55" s="3" t="s">
        <v>40</v>
      </c>
      <c r="AC55" s="3"/>
      <c r="AD55" s="3"/>
      <c r="AE55" s="3"/>
      <c r="AF55" s="2"/>
      <c r="AG55" s="18">
        <f t="shared" si="0"/>
        <v>105.29470781825468</v>
      </c>
    </row>
    <row r="56" spans="1:33" ht="12" customHeight="1">
      <c r="A56" s="17" t="s">
        <v>75</v>
      </c>
      <c r="B56" s="14">
        <v>9</v>
      </c>
      <c r="C56" s="13"/>
      <c r="D56" s="18">
        <v>9.720333333333334</v>
      </c>
      <c r="E56" s="19">
        <v>38</v>
      </c>
      <c r="F56" s="13"/>
      <c r="G56" s="18">
        <v>13.791063993688653</v>
      </c>
      <c r="H56" s="19">
        <v>32</v>
      </c>
      <c r="I56" s="13"/>
      <c r="J56" s="18">
        <v>11.755698663510993</v>
      </c>
      <c r="K56" s="19">
        <v>37</v>
      </c>
      <c r="L56" s="2"/>
      <c r="M56" s="3"/>
      <c r="N56" s="3"/>
      <c r="O56" s="3"/>
      <c r="P56" s="3"/>
      <c r="Q56" s="3"/>
      <c r="R56" s="3" t="s">
        <v>19</v>
      </c>
      <c r="S56" s="3" t="s">
        <v>20</v>
      </c>
      <c r="T56" s="3" t="s">
        <v>21</v>
      </c>
      <c r="U56" s="3" t="s">
        <v>22</v>
      </c>
      <c r="V56" s="3" t="s">
        <v>27</v>
      </c>
      <c r="W56" s="3" t="s">
        <v>30</v>
      </c>
      <c r="X56" s="3" t="s">
        <v>31</v>
      </c>
      <c r="Y56" s="3" t="s">
        <v>34</v>
      </c>
      <c r="Z56" s="3" t="s">
        <v>36</v>
      </c>
      <c r="AA56" s="3" t="s">
        <v>37</v>
      </c>
      <c r="AB56" s="3" t="s">
        <v>40</v>
      </c>
      <c r="AC56" s="3"/>
      <c r="AD56" s="3"/>
      <c r="AE56" s="3"/>
      <c r="AF56" s="2"/>
      <c r="AG56" s="18">
        <f t="shared" si="0"/>
        <v>105.08920969320272</v>
      </c>
    </row>
    <row r="57" spans="1:33" ht="12" customHeight="1">
      <c r="A57" s="17" t="s">
        <v>76</v>
      </c>
      <c r="B57" s="14">
        <v>8</v>
      </c>
      <c r="C57" s="13"/>
      <c r="D57" s="18">
        <v>9.918975</v>
      </c>
      <c r="E57" s="19">
        <v>30</v>
      </c>
      <c r="F57" s="13"/>
      <c r="G57" s="18">
        <v>13.497224461797527</v>
      </c>
      <c r="H57" s="19">
        <v>36</v>
      </c>
      <c r="I57" s="13"/>
      <c r="J57" s="18">
        <v>11.708099730898764</v>
      </c>
      <c r="K57" s="19">
        <v>38</v>
      </c>
      <c r="L57" s="2"/>
      <c r="M57" s="3"/>
      <c r="N57" s="3"/>
      <c r="O57" s="3"/>
      <c r="P57" s="3"/>
      <c r="Q57" s="3"/>
      <c r="R57" s="3"/>
      <c r="S57" s="3" t="s">
        <v>20</v>
      </c>
      <c r="T57" s="3" t="s">
        <v>21</v>
      </c>
      <c r="U57" s="3" t="s">
        <v>22</v>
      </c>
      <c r="V57" s="3" t="s">
        <v>27</v>
      </c>
      <c r="W57" s="3" t="s">
        <v>30</v>
      </c>
      <c r="X57" s="3" t="s">
        <v>31</v>
      </c>
      <c r="Y57" s="3" t="s">
        <v>34</v>
      </c>
      <c r="Z57" s="3" t="s">
        <v>36</v>
      </c>
      <c r="AA57" s="3" t="s">
        <v>37</v>
      </c>
      <c r="AB57" s="3" t="s">
        <v>40</v>
      </c>
      <c r="AC57" s="3"/>
      <c r="AD57" s="3"/>
      <c r="AE57" s="3"/>
      <c r="AF57" s="2"/>
      <c r="AG57" s="18">
        <f t="shared" si="0"/>
        <v>104.66370251122761</v>
      </c>
    </row>
    <row r="58" spans="1:33" ht="12" customHeight="1">
      <c r="A58" s="17" t="s">
        <v>77</v>
      </c>
      <c r="B58" s="14">
        <v>8</v>
      </c>
      <c r="C58" s="13"/>
      <c r="D58" s="18">
        <v>9.74655</v>
      </c>
      <c r="E58" s="19">
        <v>37</v>
      </c>
      <c r="F58" s="13"/>
      <c r="G58" s="18">
        <v>13.466903771177382</v>
      </c>
      <c r="H58" s="19">
        <v>38</v>
      </c>
      <c r="I58" s="13"/>
      <c r="J58" s="18">
        <v>11.606726885588692</v>
      </c>
      <c r="K58" s="19">
        <v>41</v>
      </c>
      <c r="L58" s="2"/>
      <c r="M58" s="3"/>
      <c r="N58" s="3"/>
      <c r="O58" s="3"/>
      <c r="P58" s="3"/>
      <c r="Q58" s="3"/>
      <c r="R58" s="3"/>
      <c r="S58" s="3"/>
      <c r="T58" s="3"/>
      <c r="U58" s="3" t="s">
        <v>22</v>
      </c>
      <c r="V58" s="3" t="s">
        <v>27</v>
      </c>
      <c r="W58" s="3" t="s">
        <v>30</v>
      </c>
      <c r="X58" s="3" t="s">
        <v>31</v>
      </c>
      <c r="Y58" s="3" t="s">
        <v>34</v>
      </c>
      <c r="Z58" s="3" t="s">
        <v>36</v>
      </c>
      <c r="AA58" s="3" t="s">
        <v>37</v>
      </c>
      <c r="AB58" s="3" t="s">
        <v>40</v>
      </c>
      <c r="AC58" s="3" t="s">
        <v>46</v>
      </c>
      <c r="AD58" s="3"/>
      <c r="AE58" s="3"/>
      <c r="AF58" s="2"/>
      <c r="AG58" s="18">
        <f t="shared" si="0"/>
        <v>103.7574873637559</v>
      </c>
    </row>
    <row r="59" spans="1:33" ht="12" customHeight="1">
      <c r="A59" s="17" t="s">
        <v>78</v>
      </c>
      <c r="B59" s="14">
        <v>8</v>
      </c>
      <c r="C59" s="13"/>
      <c r="D59" s="18">
        <v>9.60135</v>
      </c>
      <c r="E59" s="19">
        <v>42</v>
      </c>
      <c r="F59" s="13"/>
      <c r="G59" s="18">
        <v>12.856352058046872</v>
      </c>
      <c r="H59" s="19">
        <v>48</v>
      </c>
      <c r="I59" s="13"/>
      <c r="J59" s="18">
        <v>11.228851029023435</v>
      </c>
      <c r="K59" s="19">
        <v>44</v>
      </c>
      <c r="L59" s="2"/>
      <c r="M59" s="3"/>
      <c r="N59" s="3"/>
      <c r="O59" s="3"/>
      <c r="P59" s="3"/>
      <c r="Q59" s="3"/>
      <c r="R59" s="3"/>
      <c r="S59" s="3"/>
      <c r="T59" s="3"/>
      <c r="U59" s="3"/>
      <c r="V59" s="3"/>
      <c r="W59" s="3" t="s">
        <v>30</v>
      </c>
      <c r="X59" s="3" t="s">
        <v>31</v>
      </c>
      <c r="Y59" s="3" t="s">
        <v>34</v>
      </c>
      <c r="Z59" s="3" t="s">
        <v>36</v>
      </c>
      <c r="AA59" s="3" t="s">
        <v>37</v>
      </c>
      <c r="AB59" s="3" t="s">
        <v>40</v>
      </c>
      <c r="AC59" s="3" t="s">
        <v>46</v>
      </c>
      <c r="AD59" s="3" t="s">
        <v>48</v>
      </c>
      <c r="AE59" s="3" t="s">
        <v>50</v>
      </c>
      <c r="AF59" s="2"/>
      <c r="AG59" s="18">
        <f t="shared" si="0"/>
        <v>100.37949373996177</v>
      </c>
    </row>
    <row r="60" spans="1:33" ht="12" customHeight="1">
      <c r="A60" s="17" t="s">
        <v>79</v>
      </c>
      <c r="B60" s="14">
        <v>8</v>
      </c>
      <c r="C60" s="13"/>
      <c r="D60" s="18">
        <v>9.0992</v>
      </c>
      <c r="E60" s="19">
        <v>52</v>
      </c>
      <c r="F60" s="13"/>
      <c r="G60" s="18">
        <v>13.089663398724596</v>
      </c>
      <c r="H60" s="19">
        <v>42</v>
      </c>
      <c r="I60" s="13"/>
      <c r="J60" s="18">
        <v>11.094431699362298</v>
      </c>
      <c r="K60" s="19">
        <v>49</v>
      </c>
      <c r="L60" s="2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 t="s">
        <v>36</v>
      </c>
      <c r="AA60" s="3" t="s">
        <v>37</v>
      </c>
      <c r="AB60" s="3" t="s">
        <v>40</v>
      </c>
      <c r="AC60" s="3" t="s">
        <v>46</v>
      </c>
      <c r="AD60" s="3" t="s">
        <v>48</v>
      </c>
      <c r="AE60" s="3" t="s">
        <v>50</v>
      </c>
      <c r="AF60" s="2"/>
      <c r="AG60" s="18">
        <f t="shared" si="0"/>
        <v>99.177861958992</v>
      </c>
    </row>
    <row r="61" spans="1:33" ht="12" customHeight="1">
      <c r="A61" s="17" t="s">
        <v>80</v>
      </c>
      <c r="B61" s="14">
        <v>8</v>
      </c>
      <c r="C61" s="13"/>
      <c r="D61" s="18">
        <v>8.933833333333332</v>
      </c>
      <c r="E61" s="19">
        <v>54</v>
      </c>
      <c r="F61" s="13"/>
      <c r="G61" s="18">
        <v>12.59649290634717</v>
      </c>
      <c r="H61" s="19">
        <v>52</v>
      </c>
      <c r="I61" s="13"/>
      <c r="J61" s="18">
        <v>10.765163119840249</v>
      </c>
      <c r="K61" s="19">
        <v>52</v>
      </c>
      <c r="L61" s="2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 t="s">
        <v>46</v>
      </c>
      <c r="AD61" s="3" t="s">
        <v>48</v>
      </c>
      <c r="AE61" s="3" t="s">
        <v>50</v>
      </c>
      <c r="AF61" s="2"/>
      <c r="AG61" s="18">
        <f t="shared" si="0"/>
        <v>96.23438953857516</v>
      </c>
    </row>
    <row r="62" spans="1:33" ht="12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2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2"/>
      <c r="AG62" s="20"/>
    </row>
    <row r="63" spans="1:33" ht="12" customHeight="1">
      <c r="A63" s="13" t="s">
        <v>81</v>
      </c>
      <c r="B63" s="13"/>
      <c r="C63" s="13"/>
      <c r="D63" s="32">
        <v>9.965052098765433</v>
      </c>
      <c r="E63" s="33"/>
      <c r="F63" s="13"/>
      <c r="G63" s="32">
        <v>13.875036744928979</v>
      </c>
      <c r="H63" s="33"/>
      <c r="I63" s="13"/>
      <c r="J63" s="32">
        <v>11.920044421847205</v>
      </c>
      <c r="K63" s="33"/>
      <c r="L63" s="2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2"/>
      <c r="AG63" s="20"/>
    </row>
    <row r="64" spans="1:33" ht="12" customHeight="1">
      <c r="A64" s="13" t="s">
        <v>82</v>
      </c>
      <c r="B64" s="13"/>
      <c r="C64" s="13"/>
      <c r="D64" s="34">
        <v>7.547539741457416</v>
      </c>
      <c r="E64" s="34"/>
      <c r="F64" s="18"/>
      <c r="G64" s="34">
        <v>6.715832197822685</v>
      </c>
      <c r="H64" s="34"/>
      <c r="I64" s="18"/>
      <c r="J64" s="34">
        <v>6.282230016275726</v>
      </c>
      <c r="K64" s="34"/>
      <c r="L64" s="2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2"/>
      <c r="AG64" s="20"/>
    </row>
    <row r="65" spans="1:33" ht="12" customHeight="1">
      <c r="A65" s="13" t="s">
        <v>83</v>
      </c>
      <c r="B65" s="13"/>
      <c r="C65" s="13"/>
      <c r="D65" s="32">
        <v>0.8903394006565447</v>
      </c>
      <c r="E65" s="33"/>
      <c r="F65" s="13"/>
      <c r="G65" s="32">
        <v>1.1030738497415464</v>
      </c>
      <c r="H65" s="33"/>
      <c r="I65" s="13"/>
      <c r="J65" s="32">
        <v>0.8864664798713102</v>
      </c>
      <c r="K65" s="33"/>
      <c r="L65" s="2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2"/>
      <c r="AG65" s="21"/>
    </row>
    <row r="66" spans="1:33" ht="12" customHeight="1" thickBo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2"/>
      <c r="AG66" s="24"/>
    </row>
    <row r="67" spans="1:33" ht="12" customHeight="1" thickTop="1">
      <c r="A67" s="25" t="s">
        <v>84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2"/>
      <c r="AG67" s="4"/>
    </row>
    <row r="68" ht="12.75">
      <c r="A68" s="26" t="s">
        <v>85</v>
      </c>
    </row>
    <row r="69" ht="12.75">
      <c r="A69" s="26" t="s">
        <v>86</v>
      </c>
    </row>
  </sheetData>
  <mergeCells count="16">
    <mergeCell ref="D64:E64"/>
    <mergeCell ref="G64:H64"/>
    <mergeCell ref="J64:K64"/>
    <mergeCell ref="D65:E65"/>
    <mergeCell ref="G65:H65"/>
    <mergeCell ref="J65:K65"/>
    <mergeCell ref="J2:K2"/>
    <mergeCell ref="J3:K3"/>
    <mergeCell ref="D4:K4"/>
    <mergeCell ref="D63:E63"/>
    <mergeCell ref="G63:H63"/>
    <mergeCell ref="J63:K63"/>
    <mergeCell ref="D2:E2"/>
    <mergeCell ref="D3:E3"/>
    <mergeCell ref="G2:H2"/>
    <mergeCell ref="G3:H3"/>
  </mergeCells>
  <printOptions/>
  <pageMargins left="0.75" right="0.75" top="1" bottom="1" header="0.5" footer="0.5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Plant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giannini</cp:lastModifiedBy>
  <dcterms:created xsi:type="dcterms:W3CDTF">2007-01-29T19:05:19Z</dcterms:created>
  <dcterms:modified xsi:type="dcterms:W3CDTF">2009-07-09T08:16:36Z</dcterms:modified>
  <cp:category/>
  <cp:version/>
  <cp:contentType/>
  <cp:contentStatus/>
</cp:coreProperties>
</file>